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9649e8077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e86edf1b76e048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4">
    <x:font>
      <x:sz val="11"/>
      <x:name val="Carlito"/>
    </x:font>
    <x:font>
      <x:sz val="11"/>
      <x:color rgb="FF203D4A"/>
      <x:name val="Arial"/>
    </x:font>
    <x:font>
      <x:b/>
      <x:sz val="18"/>
      <x:color rgb="FFFFFFFF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3044"/>
      </x:patternFill>
    </x:fill>
    <x:fill>
      <x:patternFill patternType="solid">
        <x:fgColor rgb="FF167A74"/>
      </x:patternFill>
    </x:fill>
    <x:fill>
      <x:patternFill patternType="solid">
        <x:fgColor rgb="FFFFF8E7"/>
      </x:patternFill>
    </x:fill>
    <x:fill>
      <x:patternFill patternType="solid">
        <x:fgColor rgb="FFEAF3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200" fontId="1" fillId="4" borderId="0" xfId="0" applyNumberFormat="1" applyFont="1" applyFill="1" applyBorder="1"/>
    <x:xf numFmtId="200" fontId="1" fillId="5" borderId="0" xfId="0" applyNumberFormat="1" applyFont="1" applyFill="1" applyBorder="1"/>
  </x:cellXfs>
  <x:cellStyles count="1">
    <x:cellStyle name="Normal" xfId="0"/>
  </x:cellStyles>
  <x:dxfs count="1">
    <x:dxf>
      <x:fill>
        <x:patternFill patternType="solid">
          <x:bgColor rgb="FFFCE2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b11b6eb9f4155" /><Relationship Type="http://schemas.openxmlformats.org/officeDocument/2006/relationships/theme" Target="/xl/theme/theme1.xml" Id="Rcb7a504857434934" /><Relationship Type="http://schemas.openxmlformats.org/officeDocument/2006/relationships/sharedStrings" Target="/xl/sharedStrings.xml" Id="R1a083874e9714fba" /><Relationship Type="http://schemas.openxmlformats.org/officeDocument/2006/relationships/worksheet" Target="/xl/worksheets/sheet1.xml" Id="Re86edf1b76e048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2" hidden="0" customWidth="1"/>
    <x:col min="2" max="2" width="12" hidden="0" customWidth="1"/>
    <x:col min="3" max="3" width="14" hidden="0" customWidth="1"/>
    <x:col min="4" max="4" width="14" hidden="0" customWidth="1"/>
    <x:col min="5" max="5" width="14" hidden="0" customWidth="1"/>
    <x:col min="6" max="6" width="16" hidden="0" customWidth="1"/>
    <x:col min="7" max="7" width="14" hidden="0" customWidth="1"/>
    <x:col min="8" max="8" width="16" hidden="0" customWidth="1"/>
    <x:col min="9" max="9" width="16" hidden="0" customWidth="1"/>
    <x:col min="10" max="10" width="25" hidden="0" customWidth="1"/>
    <x:col min="11" max="11" width="13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31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36" customHeight="1">
      <x:c r="A2" s="3" t="str">
        <x:v>Small business order tracker | fictional USD examples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4" customHeight="1">
      <x:c r="A3" s="1" t="str">
        <x:v>Yellow inputs; blue outputs. One row per order line. Replace the three fictional examples.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4" customHeight="1">
      <x:c r="A4" s="1" t="str">
        <x:v>Merchandise only: excludes tax/shipping. Use one currency throughout; all examples are USD.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24" customHeight="1">
      <x:c r="A5" s="1" t="str">
        <x:v>Cancellation allocates the line discount proportionally. Paid and refunded are actual settled amounts.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24" customHeight="1">
      <x:c r="A6" s="1" t="str">
        <x:v>Do not overwrite K:P formulas. Resolve Review warnings before relying on totals. 50 entry rows.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44" customHeight="1">
      <x:c r="A8" s="6" t="str">
        <x:v>Order / line</x:v>
      </x:c>
      <x:c r="B8" s="6" t="str">
        <x:v>SKU</x:v>
      </x:c>
      <x:c r="C8" s="6" t="str">
        <x:v>Ordered units</x:v>
      </x:c>
      <x:c r="D8" s="6" t="str">
        <x:v>Unit price</x:v>
      </x:c>
      <x:c r="E8" s="6" t="str">
        <x:v>Line discount</x:v>
      </x:c>
      <x:c r="F8" s="6" t="str">
        <x:v>Paid allocated</x:v>
      </x:c>
      <x:c r="G8" s="6" t="str">
        <x:v>Shipped units</x:v>
      </x:c>
      <x:c r="H8" s="6" t="str">
        <x:v>Cancelled units</x:v>
      </x:c>
      <x:c r="I8" s="6" t="str">
        <x:v>Refund settled</x:v>
      </x:c>
      <x:c r="J8" s="6" t="str">
        <x:v>Next action</x:v>
      </x:c>
      <x:c r="K8" s="6" t="str">
        <x:v>Open units</x:v>
      </x:c>
      <x:c r="L8" s="6" t="str">
        <x:v>Active amount</x:v>
      </x:c>
      <x:c r="M8" s="6" t="str">
        <x:v>Net collected</x:v>
      </x:c>
      <x:c r="N8" s="6" t="str">
        <x:v>Remaining due</x:v>
      </x:c>
      <x:c r="O8" s="6" t="str">
        <x:v>Refund pending</x:v>
      </x:c>
      <x:c r="P8" s="6" t="str">
        <x:v>Review</x:v>
      </x:c>
    </x:row>
    <x:row r="9" ht="30" customHeight="1">
      <x:c r="A9" s="7" t="str">
        <x:v>SAMPLE1001 / 1</x:v>
      </x:c>
      <x:c r="B9" s="7" t="str">
        <x:v>TEE</x:v>
      </x:c>
      <x:c r="C9" s="7" t="n">
        <x:v>2</x:v>
      </x:c>
      <x:c r="D9" s="9" t="n">
        <x:v>25</x:v>
      </x:c>
      <x:c r="E9" s="9" t="n">
        <x:v>0</x:v>
      </x:c>
      <x:c r="F9" s="9" t="n">
        <x:v>50</x:v>
      </x:c>
      <x:c r="G9" s="7" t="n">
        <x:v>2</x:v>
      </x:c>
      <x:c r="H9" s="7" t="n">
        <x:v>0</x:v>
      </x:c>
      <x:c r="I9" s="9" t="n">
        <x:v>0</x:v>
      </x:c>
      <x:c r="J9" s="7" t="str">
        <x:v>Confirm delivery</x:v>
      </x:c>
      <x:c r="K9" s="8" t="n">
        <x:f>IF(OR(A9="",P9&lt;&gt;""),"",C9-G9-H9)</x:f>
        <x:v>0</x:v>
      </x:c>
      <x:c r="L9" s="10" t="n">
        <x:f>IF(OR(A9="",P9&lt;&gt;""),"",ROUND((C9*D9-E9)*(C9-H9)/C9,2))</x:f>
        <x:v>50</x:v>
      </x:c>
      <x:c r="M9" s="10" t="n">
        <x:f>IF(OR(A9="",P9&lt;&gt;""),"",F9-I9)</x:f>
        <x:v>50</x:v>
      </x:c>
      <x:c r="N9" s="10" t="n">
        <x:f>IF(OR(A9="",P9&lt;&gt;""),"",MAX(L9-M9,0))</x:f>
        <x:v>0</x:v>
      </x:c>
      <x:c r="O9" s="10" t="n">
        <x:f>IF(OR(A9="",P9&lt;&gt;""),"",MAX(M9-L9,0))</x:f>
        <x:v>0</x:v>
      </x:c>
      <x:c r="P9" s="8" t="str">
        <x:f>IF(A9="","",IF(OR(NOT(ISNUMBER(C9)),C9&lt;=0,NOT(ISNUMBER(D9)),D9&lt;0,NOT(ISNUMBER(E9)),E9&lt;0,E9&gt;C9*D9,NOT(ISNUMBER(F9)),F9&lt;0,NOT(ISNUMBER(G9)),G9&lt;0,NOT(ISNUMBER(H9)),H9&lt;0,G9+H9&gt;C9,NOT(ISNUMBER(I9)),I9&lt;0,I9&gt;F9,C9&lt;&gt;INT(C9),G9&lt;&gt;INT(G9),H9&lt;&gt;INT(H9)),"Check quantities / amounts",""))</x:f>
      </x:c>
    </x:row>
    <x:row r="10" ht="30" customHeight="1">
      <x:c r="A10" s="7" t="str">
        <x:v>SAMPLE1002 / 1</x:v>
      </x:c>
      <x:c r="B10" s="7" t="str">
        <x:v>TEE</x:v>
      </x:c>
      <x:c r="C10" s="7" t="n">
        <x:v>3</x:v>
      </x:c>
      <x:c r="D10" s="9" t="n">
        <x:v>25</x:v>
      </x:c>
      <x:c r="E10" s="9" t="n">
        <x:v>0</x:v>
      </x:c>
      <x:c r="F10" s="9" t="n">
        <x:v>75</x:v>
      </x:c>
      <x:c r="G10" s="7" t="n">
        <x:v>2</x:v>
      </x:c>
      <x:c r="H10" s="7" t="n">
        <x:v>1</x:v>
      </x:c>
      <x:c r="I10" s="9" t="n">
        <x:v>0</x:v>
      </x:c>
      <x:c r="J10" s="7" t="str">
        <x:v>Settle $25 refund</x:v>
      </x:c>
      <x:c r="K10" s="8" t="n">
        <x:f>IF(OR(A10="",P10&lt;&gt;""),"",C10-G10-H10)</x:f>
        <x:v>0</x:v>
      </x:c>
      <x:c r="L10" s="10" t="n">
        <x:f>IF(OR(A10="",P10&lt;&gt;""),"",ROUND((C10*D10-E10)*(C10-H10)/C10,2))</x:f>
        <x:v>50</x:v>
      </x:c>
      <x:c r="M10" s="10" t="n">
        <x:f>IF(OR(A10="",P10&lt;&gt;""),"",F10-I10)</x:f>
        <x:v>75</x:v>
      </x:c>
      <x:c r="N10" s="10" t="n">
        <x:f>IF(OR(A10="",P10&lt;&gt;""),"",MAX(L10-M10,0))</x:f>
        <x:v>0</x:v>
      </x:c>
      <x:c r="O10" s="10" t="n">
        <x:f>IF(OR(A10="",P10&lt;&gt;""),"",MAX(M10-L10,0))</x:f>
        <x:v>25</x:v>
      </x:c>
      <x:c r="P10" s="8" t="str">
        <x:f>IF(A10="","",IF(OR(NOT(ISNUMBER(C10)),C10&lt;=0,NOT(ISNUMBER(D10)),D10&lt;0,NOT(ISNUMBER(E10)),E10&lt;0,E10&gt;C10*D10,NOT(ISNUMBER(F10)),F10&lt;0,NOT(ISNUMBER(G10)),G10&lt;0,NOT(ISNUMBER(H10)),H10&lt;0,G10+H10&gt;C10,NOT(ISNUMBER(I10)),I10&lt;0,I10&gt;F10,C10&lt;&gt;INT(C10),G10&lt;&gt;INT(G10),H10&lt;&gt;INT(H10)),"Check quantities / amounts",""))</x:f>
      </x:c>
    </x:row>
    <x:row r="11" ht="30" customHeight="1">
      <x:c r="A11" s="7" t="str">
        <x:v>SAMPLE1003 / 1</x:v>
      </x:c>
      <x:c r="B11" s="7" t="str">
        <x:v>MUG</x:v>
      </x:c>
      <x:c r="C11" s="7" t="n">
        <x:v>1</x:v>
      </x:c>
      <x:c r="D11" s="9" t="n">
        <x:v>20</x:v>
      </x:c>
      <x:c r="E11" s="9" t="n">
        <x:v>0</x:v>
      </x:c>
      <x:c r="F11" s="9" t="n">
        <x:v>0</x:v>
      </x:c>
      <x:c r="G11" s="7" t="n">
        <x:v>0</x:v>
      </x:c>
      <x:c r="H11" s="7" t="n">
        <x:v>0</x:v>
      </x:c>
      <x:c r="I11" s="9" t="n">
        <x:v>0</x:v>
      </x:c>
      <x:c r="J11" s="7" t="str">
        <x:v>Confirm payment</x:v>
      </x:c>
      <x:c r="K11" s="8" t="n">
        <x:f>IF(OR(A11="",P11&lt;&gt;""),"",C11-G11-H11)</x:f>
        <x:v>1</x:v>
      </x:c>
      <x:c r="L11" s="10" t="n">
        <x:f>IF(OR(A11="",P11&lt;&gt;""),"",ROUND((C11*D11-E11)*(C11-H11)/C11,2))</x:f>
        <x:v>20</x:v>
      </x:c>
      <x:c r="M11" s="10" t="n">
        <x:f>IF(OR(A11="",P11&lt;&gt;""),"",F11-I11)</x:f>
        <x:v>0</x:v>
      </x:c>
      <x:c r="N11" s="10" t="n">
        <x:f>IF(OR(A11="",P11&lt;&gt;""),"",MAX(L11-M11,0))</x:f>
        <x:v>20</x:v>
      </x:c>
      <x:c r="O11" s="10" t="n">
        <x:f>IF(OR(A11="",P11&lt;&gt;""),"",MAX(M11-L11,0))</x:f>
        <x:v>0</x:v>
      </x:c>
      <x:c r="P11" s="8" t="str">
        <x:f>IF(A11="","",IF(OR(NOT(ISNUMBER(C11)),C11&lt;=0,NOT(ISNUMBER(D11)),D11&lt;0,NOT(ISNUMBER(E11)),E11&lt;0,E11&gt;C11*D11,NOT(ISNUMBER(F11)),F11&lt;0,NOT(ISNUMBER(G11)),G11&lt;0,NOT(ISNUMBER(H11)),H11&lt;0,G11+H11&gt;C11,NOT(ISNUMBER(I11)),I11&lt;0,I11&gt;F11,C11&lt;&gt;INT(C11),G11&lt;&gt;INT(G11),H11&lt;&gt;INT(H11)),"Check quantities / amounts",""))</x:f>
      </x:c>
    </x:row>
    <x:row r="12" ht="30" customHeight="1">
      <x:c r="A12" s="7"/>
      <x:c r="B12" s="7"/>
      <x:c r="C12" s="7"/>
      <x:c r="D12" s="9"/>
      <x:c r="E12" s="9"/>
      <x:c r="F12" s="9"/>
      <x:c r="G12" s="7"/>
      <x:c r="H12" s="7"/>
      <x:c r="I12" s="9"/>
      <x:c r="J12" s="7"/>
      <x:c r="K12" s="8" t="str">
        <x:f>IF(OR(A12="",P12&lt;&gt;""),"",C12-G12-H12)</x:f>
      </x:c>
      <x:c r="L12" s="10" t="str">
        <x:f>IF(OR(A12="",P12&lt;&gt;""),"",ROUND((C12*D12-E12)*(C12-H12)/C12,2))</x:f>
      </x:c>
      <x:c r="M12" s="10" t="str">
        <x:f>IF(OR(A12="",P12&lt;&gt;""),"",F12-I12)</x:f>
      </x:c>
      <x:c r="N12" s="10" t="str">
        <x:f>IF(OR(A12="",P12&lt;&gt;""),"",MAX(L12-M12,0))</x:f>
      </x:c>
      <x:c r="O12" s="10" t="str">
        <x:f>IF(OR(A12="",P12&lt;&gt;""),"",MAX(M12-L12,0))</x:f>
      </x:c>
      <x:c r="P12" s="8" t="str">
        <x:f>IF(A12="","",IF(OR(NOT(ISNUMBER(C12)),C12&lt;=0,NOT(ISNUMBER(D12)),D12&lt;0,NOT(ISNUMBER(E12)),E12&lt;0,E12&gt;C12*D12,NOT(ISNUMBER(F12)),F12&lt;0,NOT(ISNUMBER(G12)),G12&lt;0,NOT(ISNUMBER(H12)),H12&lt;0,G12+H12&gt;C12,NOT(ISNUMBER(I12)),I12&lt;0,I12&gt;F12,C12&lt;&gt;INT(C12),G12&lt;&gt;INT(G12),H12&lt;&gt;INT(H12)),"Check quantities / amounts",""))</x:f>
      </x:c>
    </x:row>
    <x:row r="13" ht="30" customHeight="1">
      <x:c r="A13" s="7"/>
      <x:c r="B13" s="7"/>
      <x:c r="C13" s="7"/>
      <x:c r="D13" s="9"/>
      <x:c r="E13" s="9"/>
      <x:c r="F13" s="9"/>
      <x:c r="G13" s="7"/>
      <x:c r="H13" s="7"/>
      <x:c r="I13" s="9"/>
      <x:c r="J13" s="7"/>
      <x:c r="K13" s="8" t="str">
        <x:f>IF(OR(A13="",P13&lt;&gt;""),"",C13-G13-H13)</x:f>
      </x:c>
      <x:c r="L13" s="10" t="str">
        <x:f>IF(OR(A13="",P13&lt;&gt;""),"",ROUND((C13*D13-E13)*(C13-H13)/C13,2))</x:f>
      </x:c>
      <x:c r="M13" s="10" t="str">
        <x:f>IF(OR(A13="",P13&lt;&gt;""),"",F13-I13)</x:f>
      </x:c>
      <x:c r="N13" s="10" t="str">
        <x:f>IF(OR(A13="",P13&lt;&gt;""),"",MAX(L13-M13,0))</x:f>
      </x:c>
      <x:c r="O13" s="10" t="str">
        <x:f>IF(OR(A13="",P13&lt;&gt;""),"",MAX(M13-L13,0))</x:f>
      </x:c>
      <x:c r="P13" s="8" t="str">
        <x:f>IF(A13="","",IF(OR(NOT(ISNUMBER(C13)),C13&lt;=0,NOT(ISNUMBER(D13)),D13&lt;0,NOT(ISNUMBER(E13)),E13&lt;0,E13&gt;C13*D13,NOT(ISNUMBER(F13)),F13&lt;0,NOT(ISNUMBER(G13)),G13&lt;0,NOT(ISNUMBER(H13)),H13&lt;0,G13+H13&gt;C13,NOT(ISNUMBER(I13)),I13&lt;0,I13&gt;F13,C13&lt;&gt;INT(C13),G13&lt;&gt;INT(G13),H13&lt;&gt;INT(H13)),"Check quantities / amounts",""))</x:f>
      </x:c>
    </x:row>
    <x:row r="14" ht="30" customHeight="1">
      <x:c r="A14" s="7"/>
      <x:c r="B14" s="7"/>
      <x:c r="C14" s="7"/>
      <x:c r="D14" s="9"/>
      <x:c r="E14" s="9"/>
      <x:c r="F14" s="9"/>
      <x:c r="G14" s="7"/>
      <x:c r="H14" s="7"/>
      <x:c r="I14" s="9"/>
      <x:c r="J14" s="7"/>
      <x:c r="K14" s="8" t="str">
        <x:f>IF(OR(A14="",P14&lt;&gt;""),"",C14-G14-H14)</x:f>
      </x:c>
      <x:c r="L14" s="10" t="str">
        <x:f>IF(OR(A14="",P14&lt;&gt;""),"",ROUND((C14*D14-E14)*(C14-H14)/C14,2))</x:f>
      </x:c>
      <x:c r="M14" s="10" t="str">
        <x:f>IF(OR(A14="",P14&lt;&gt;""),"",F14-I14)</x:f>
      </x:c>
      <x:c r="N14" s="10" t="str">
        <x:f>IF(OR(A14="",P14&lt;&gt;""),"",MAX(L14-M14,0))</x:f>
      </x:c>
      <x:c r="O14" s="10" t="str">
        <x:f>IF(OR(A14="",P14&lt;&gt;""),"",MAX(M14-L14,0))</x:f>
      </x:c>
      <x:c r="P14" s="8" t="str">
        <x:f>IF(A14="","",IF(OR(NOT(ISNUMBER(C14)),C14&lt;=0,NOT(ISNUMBER(D14)),D14&lt;0,NOT(ISNUMBER(E14)),E14&lt;0,E14&gt;C14*D14,NOT(ISNUMBER(F14)),F14&lt;0,NOT(ISNUMBER(G14)),G14&lt;0,NOT(ISNUMBER(H14)),H14&lt;0,G14+H14&gt;C14,NOT(ISNUMBER(I14)),I14&lt;0,I14&gt;F14,C14&lt;&gt;INT(C14),G14&lt;&gt;INT(G14),H14&lt;&gt;INT(H14)),"Check quantities / amounts",""))</x:f>
      </x:c>
    </x:row>
    <x:row r="15" ht="30" customHeight="1">
      <x:c r="A15" s="7"/>
      <x:c r="B15" s="7"/>
      <x:c r="C15" s="7"/>
      <x:c r="D15" s="9"/>
      <x:c r="E15" s="9"/>
      <x:c r="F15" s="9"/>
      <x:c r="G15" s="7"/>
      <x:c r="H15" s="7"/>
      <x:c r="I15" s="9"/>
      <x:c r="J15" s="7"/>
      <x:c r="K15" s="8" t="str">
        <x:f>IF(OR(A15="",P15&lt;&gt;""),"",C15-G15-H15)</x:f>
      </x:c>
      <x:c r="L15" s="10" t="str">
        <x:f>IF(OR(A15="",P15&lt;&gt;""),"",ROUND((C15*D15-E15)*(C15-H15)/C15,2))</x:f>
      </x:c>
      <x:c r="M15" s="10" t="str">
        <x:f>IF(OR(A15="",P15&lt;&gt;""),"",F15-I15)</x:f>
      </x:c>
      <x:c r="N15" s="10" t="str">
        <x:f>IF(OR(A15="",P15&lt;&gt;""),"",MAX(L15-M15,0))</x:f>
      </x:c>
      <x:c r="O15" s="10" t="str">
        <x:f>IF(OR(A15="",P15&lt;&gt;""),"",MAX(M15-L15,0))</x:f>
      </x:c>
      <x:c r="P15" s="8" t="str">
        <x:f>IF(A15="","",IF(OR(NOT(ISNUMBER(C15)),C15&lt;=0,NOT(ISNUMBER(D15)),D15&lt;0,NOT(ISNUMBER(E15)),E15&lt;0,E15&gt;C15*D15,NOT(ISNUMBER(F15)),F15&lt;0,NOT(ISNUMBER(G15)),G15&lt;0,NOT(ISNUMBER(H15)),H15&lt;0,G15+H15&gt;C15,NOT(ISNUMBER(I15)),I15&lt;0,I15&gt;F15,C15&lt;&gt;INT(C15),G15&lt;&gt;INT(G15),H15&lt;&gt;INT(H15)),"Check quantities / amounts",""))</x:f>
      </x:c>
    </x:row>
    <x:row r="16" ht="30" customHeight="1">
      <x:c r="A16" s="7"/>
      <x:c r="B16" s="7"/>
      <x:c r="C16" s="7"/>
      <x:c r="D16" s="9"/>
      <x:c r="E16" s="9"/>
      <x:c r="F16" s="9"/>
      <x:c r="G16" s="7"/>
      <x:c r="H16" s="7"/>
      <x:c r="I16" s="9"/>
      <x:c r="J16" s="7"/>
      <x:c r="K16" s="8" t="str">
        <x:f>IF(OR(A16="",P16&lt;&gt;""),"",C16-G16-H16)</x:f>
      </x:c>
      <x:c r="L16" s="10" t="str">
        <x:f>IF(OR(A16="",P16&lt;&gt;""),"",ROUND((C16*D16-E16)*(C16-H16)/C16,2))</x:f>
      </x:c>
      <x:c r="M16" s="10" t="str">
        <x:f>IF(OR(A16="",P16&lt;&gt;""),"",F16-I16)</x:f>
      </x:c>
      <x:c r="N16" s="10" t="str">
        <x:f>IF(OR(A16="",P16&lt;&gt;""),"",MAX(L16-M16,0))</x:f>
      </x:c>
      <x:c r="O16" s="10" t="str">
        <x:f>IF(OR(A16="",P16&lt;&gt;""),"",MAX(M16-L16,0))</x:f>
      </x:c>
      <x:c r="P16" s="8" t="str">
        <x:f>IF(A16="","",IF(OR(NOT(ISNUMBER(C16)),C16&lt;=0,NOT(ISNUMBER(D16)),D16&lt;0,NOT(ISNUMBER(E16)),E16&lt;0,E16&gt;C16*D16,NOT(ISNUMBER(F16)),F16&lt;0,NOT(ISNUMBER(G16)),G16&lt;0,NOT(ISNUMBER(H16)),H16&lt;0,G16+H16&gt;C16,NOT(ISNUMBER(I16)),I16&lt;0,I16&gt;F16,C16&lt;&gt;INT(C16),G16&lt;&gt;INT(G16),H16&lt;&gt;INT(H16)),"Check quantities / amounts",""))</x:f>
      </x:c>
    </x:row>
    <x:row r="17" ht="30" customHeight="1">
      <x:c r="A17" s="7"/>
      <x:c r="B17" s="7"/>
      <x:c r="C17" s="7"/>
      <x:c r="D17" s="9"/>
      <x:c r="E17" s="9"/>
      <x:c r="F17" s="9"/>
      <x:c r="G17" s="7"/>
      <x:c r="H17" s="7"/>
      <x:c r="I17" s="9"/>
      <x:c r="J17" s="7"/>
      <x:c r="K17" s="8" t="str">
        <x:f>IF(OR(A17="",P17&lt;&gt;""),"",C17-G17-H17)</x:f>
      </x:c>
      <x:c r="L17" s="10" t="str">
        <x:f>IF(OR(A17="",P17&lt;&gt;""),"",ROUND((C17*D17-E17)*(C17-H17)/C17,2))</x:f>
      </x:c>
      <x:c r="M17" s="10" t="str">
        <x:f>IF(OR(A17="",P17&lt;&gt;""),"",F17-I17)</x:f>
      </x:c>
      <x:c r="N17" s="10" t="str">
        <x:f>IF(OR(A17="",P17&lt;&gt;""),"",MAX(L17-M17,0))</x:f>
      </x:c>
      <x:c r="O17" s="10" t="str">
        <x:f>IF(OR(A17="",P17&lt;&gt;""),"",MAX(M17-L17,0))</x:f>
      </x:c>
      <x:c r="P17" s="8" t="str">
        <x:f>IF(A17="","",IF(OR(NOT(ISNUMBER(C17)),C17&lt;=0,NOT(ISNUMBER(D17)),D17&lt;0,NOT(ISNUMBER(E17)),E17&lt;0,E17&gt;C17*D17,NOT(ISNUMBER(F17)),F17&lt;0,NOT(ISNUMBER(G17)),G17&lt;0,NOT(ISNUMBER(H17)),H17&lt;0,G17+H17&gt;C17,NOT(ISNUMBER(I17)),I17&lt;0,I17&gt;F17,C17&lt;&gt;INT(C17),G17&lt;&gt;INT(G17),H17&lt;&gt;INT(H17)),"Check quantities / amounts",""))</x:f>
      </x:c>
    </x:row>
    <x:row r="18" ht="30" customHeight="1">
      <x:c r="A18" s="7"/>
      <x:c r="B18" s="7"/>
      <x:c r="C18" s="7"/>
      <x:c r="D18" s="9"/>
      <x:c r="E18" s="9"/>
      <x:c r="F18" s="9"/>
      <x:c r="G18" s="7"/>
      <x:c r="H18" s="7"/>
      <x:c r="I18" s="9"/>
      <x:c r="J18" s="7"/>
      <x:c r="K18" s="8" t="str">
        <x:f>IF(OR(A18="",P18&lt;&gt;""),"",C18-G18-H18)</x:f>
      </x:c>
      <x:c r="L18" s="10" t="str">
        <x:f>IF(OR(A18="",P18&lt;&gt;""),"",ROUND((C18*D18-E18)*(C18-H18)/C18,2))</x:f>
      </x:c>
      <x:c r="M18" s="10" t="str">
        <x:f>IF(OR(A18="",P18&lt;&gt;""),"",F18-I18)</x:f>
      </x:c>
      <x:c r="N18" s="10" t="str">
        <x:f>IF(OR(A18="",P18&lt;&gt;""),"",MAX(L18-M18,0))</x:f>
      </x:c>
      <x:c r="O18" s="10" t="str">
        <x:f>IF(OR(A18="",P18&lt;&gt;""),"",MAX(M18-L18,0))</x:f>
      </x:c>
      <x:c r="P18" s="8" t="str">
        <x:f>IF(A18="","",IF(OR(NOT(ISNUMBER(C18)),C18&lt;=0,NOT(ISNUMBER(D18)),D18&lt;0,NOT(ISNUMBER(E18)),E18&lt;0,E18&gt;C18*D18,NOT(ISNUMBER(F18)),F18&lt;0,NOT(ISNUMBER(G18)),G18&lt;0,NOT(ISNUMBER(H18)),H18&lt;0,G18+H18&gt;C18,NOT(ISNUMBER(I18)),I18&lt;0,I18&gt;F18,C18&lt;&gt;INT(C18),G18&lt;&gt;INT(G18),H18&lt;&gt;INT(H18)),"Check quantities / amounts",""))</x:f>
      </x:c>
    </x:row>
    <x:row r="19" ht="30" customHeight="1">
      <x:c r="A19" s="7"/>
      <x:c r="B19" s="7"/>
      <x:c r="C19" s="7"/>
      <x:c r="D19" s="9"/>
      <x:c r="E19" s="9"/>
      <x:c r="F19" s="9"/>
      <x:c r="G19" s="7"/>
      <x:c r="H19" s="7"/>
      <x:c r="I19" s="9"/>
      <x:c r="J19" s="7"/>
      <x:c r="K19" s="8" t="str">
        <x:f>IF(OR(A19="",P19&lt;&gt;""),"",C19-G19-H19)</x:f>
      </x:c>
      <x:c r="L19" s="10" t="str">
        <x:f>IF(OR(A19="",P19&lt;&gt;""),"",ROUND((C19*D19-E19)*(C19-H19)/C19,2))</x:f>
      </x:c>
      <x:c r="M19" s="10" t="str">
        <x:f>IF(OR(A19="",P19&lt;&gt;""),"",F19-I19)</x:f>
      </x:c>
      <x:c r="N19" s="10" t="str">
        <x:f>IF(OR(A19="",P19&lt;&gt;""),"",MAX(L19-M19,0))</x:f>
      </x:c>
      <x:c r="O19" s="10" t="str">
        <x:f>IF(OR(A19="",P19&lt;&gt;""),"",MAX(M19-L19,0))</x:f>
      </x:c>
      <x:c r="P19" s="8" t="str">
        <x:f>IF(A19="","",IF(OR(NOT(ISNUMBER(C19)),C19&lt;=0,NOT(ISNUMBER(D19)),D19&lt;0,NOT(ISNUMBER(E19)),E19&lt;0,E19&gt;C19*D19,NOT(ISNUMBER(F19)),F19&lt;0,NOT(ISNUMBER(G19)),G19&lt;0,NOT(ISNUMBER(H19)),H19&lt;0,G19+H19&gt;C19,NOT(ISNUMBER(I19)),I19&lt;0,I19&gt;F19,C19&lt;&gt;INT(C19),G19&lt;&gt;INT(G19),H19&lt;&gt;INT(H19)),"Check quantities / amounts",""))</x:f>
      </x:c>
    </x:row>
    <x:row r="20" ht="30" customHeight="1">
      <x:c r="A20" s="7"/>
      <x:c r="B20" s="7"/>
      <x:c r="C20" s="7"/>
      <x:c r="D20" s="9"/>
      <x:c r="E20" s="9"/>
      <x:c r="F20" s="9"/>
      <x:c r="G20" s="7"/>
      <x:c r="H20" s="7"/>
      <x:c r="I20" s="9"/>
      <x:c r="J20" s="7"/>
      <x:c r="K20" s="8" t="str">
        <x:f>IF(OR(A20="",P20&lt;&gt;""),"",C20-G20-H20)</x:f>
      </x:c>
      <x:c r="L20" s="10" t="str">
        <x:f>IF(OR(A20="",P20&lt;&gt;""),"",ROUND((C20*D20-E20)*(C20-H20)/C20,2))</x:f>
      </x:c>
      <x:c r="M20" s="10" t="str">
        <x:f>IF(OR(A20="",P20&lt;&gt;""),"",F20-I20)</x:f>
      </x:c>
      <x:c r="N20" s="10" t="str">
        <x:f>IF(OR(A20="",P20&lt;&gt;""),"",MAX(L20-M20,0))</x:f>
      </x:c>
      <x:c r="O20" s="10" t="str">
        <x:f>IF(OR(A20="",P20&lt;&gt;""),"",MAX(M20-L20,0))</x:f>
      </x:c>
      <x:c r="P20" s="8" t="str">
        <x:f>IF(A20="","",IF(OR(NOT(ISNUMBER(C20)),C20&lt;=0,NOT(ISNUMBER(D20)),D20&lt;0,NOT(ISNUMBER(E20)),E20&lt;0,E20&gt;C20*D20,NOT(ISNUMBER(F20)),F20&lt;0,NOT(ISNUMBER(G20)),G20&lt;0,NOT(ISNUMBER(H20)),H20&lt;0,G20+H20&gt;C20,NOT(ISNUMBER(I20)),I20&lt;0,I20&gt;F20,C20&lt;&gt;INT(C20),G20&lt;&gt;INT(G20),H20&lt;&gt;INT(H20)),"Check quantities / amounts",""))</x:f>
      </x:c>
    </x:row>
    <x:row r="21" ht="30" customHeight="1">
      <x:c r="A21" s="7"/>
      <x:c r="B21" s="7"/>
      <x:c r="C21" s="7"/>
      <x:c r="D21" s="9"/>
      <x:c r="E21" s="9"/>
      <x:c r="F21" s="9"/>
      <x:c r="G21" s="7"/>
      <x:c r="H21" s="7"/>
      <x:c r="I21" s="9"/>
      <x:c r="J21" s="7"/>
      <x:c r="K21" s="8" t="str">
        <x:f>IF(OR(A21="",P21&lt;&gt;""),"",C21-G21-H21)</x:f>
      </x:c>
      <x:c r="L21" s="10" t="str">
        <x:f>IF(OR(A21="",P21&lt;&gt;""),"",ROUND((C21*D21-E21)*(C21-H21)/C21,2))</x:f>
      </x:c>
      <x:c r="M21" s="10" t="str">
        <x:f>IF(OR(A21="",P21&lt;&gt;""),"",F21-I21)</x:f>
      </x:c>
      <x:c r="N21" s="10" t="str">
        <x:f>IF(OR(A21="",P21&lt;&gt;""),"",MAX(L21-M21,0))</x:f>
      </x:c>
      <x:c r="O21" s="10" t="str">
        <x:f>IF(OR(A21="",P21&lt;&gt;""),"",MAX(M21-L21,0))</x:f>
      </x:c>
      <x:c r="P21" s="8" t="str">
        <x:f>IF(A21="","",IF(OR(NOT(ISNUMBER(C21)),C21&lt;=0,NOT(ISNUMBER(D21)),D21&lt;0,NOT(ISNUMBER(E21)),E21&lt;0,E21&gt;C21*D21,NOT(ISNUMBER(F21)),F21&lt;0,NOT(ISNUMBER(G21)),G21&lt;0,NOT(ISNUMBER(H21)),H21&lt;0,G21+H21&gt;C21,NOT(ISNUMBER(I21)),I21&lt;0,I21&gt;F21,C21&lt;&gt;INT(C21),G21&lt;&gt;INT(G21),H21&lt;&gt;INT(H21)),"Check quantities / amounts",""))</x:f>
      </x:c>
    </x:row>
    <x:row r="22" ht="30" customHeight="1">
      <x:c r="A22" s="7"/>
      <x:c r="B22" s="7"/>
      <x:c r="C22" s="7"/>
      <x:c r="D22" s="9"/>
      <x:c r="E22" s="9"/>
      <x:c r="F22" s="9"/>
      <x:c r="G22" s="7"/>
      <x:c r="H22" s="7"/>
      <x:c r="I22" s="9"/>
      <x:c r="J22" s="7"/>
      <x:c r="K22" s="8" t="str">
        <x:f>IF(OR(A22="",P22&lt;&gt;""),"",C22-G22-H22)</x:f>
      </x:c>
      <x:c r="L22" s="10" t="str">
        <x:f>IF(OR(A22="",P22&lt;&gt;""),"",ROUND((C22*D22-E22)*(C22-H22)/C22,2))</x:f>
      </x:c>
      <x:c r="M22" s="10" t="str">
        <x:f>IF(OR(A22="",P22&lt;&gt;""),"",F22-I22)</x:f>
      </x:c>
      <x:c r="N22" s="10" t="str">
        <x:f>IF(OR(A22="",P22&lt;&gt;""),"",MAX(L22-M22,0))</x:f>
      </x:c>
      <x:c r="O22" s="10" t="str">
        <x:f>IF(OR(A22="",P22&lt;&gt;""),"",MAX(M22-L22,0))</x:f>
      </x:c>
      <x:c r="P22" s="8" t="str">
        <x:f>IF(A22="","",IF(OR(NOT(ISNUMBER(C22)),C22&lt;=0,NOT(ISNUMBER(D22)),D22&lt;0,NOT(ISNUMBER(E22)),E22&lt;0,E22&gt;C22*D22,NOT(ISNUMBER(F22)),F22&lt;0,NOT(ISNUMBER(G22)),G22&lt;0,NOT(ISNUMBER(H22)),H22&lt;0,G22+H22&gt;C22,NOT(ISNUMBER(I22)),I22&lt;0,I22&gt;F22,C22&lt;&gt;INT(C22),G22&lt;&gt;INT(G22),H22&lt;&gt;INT(H22)),"Check quantities / amounts",""))</x:f>
      </x:c>
    </x:row>
    <x:row r="23" ht="30" customHeight="1">
      <x:c r="A23" s="7"/>
      <x:c r="B23" s="7"/>
      <x:c r="C23" s="7"/>
      <x:c r="D23" s="9"/>
      <x:c r="E23" s="9"/>
      <x:c r="F23" s="9"/>
      <x:c r="G23" s="7"/>
      <x:c r="H23" s="7"/>
      <x:c r="I23" s="9"/>
      <x:c r="J23" s="7"/>
      <x:c r="K23" s="8" t="str">
        <x:f>IF(OR(A23="",P23&lt;&gt;""),"",C23-G23-H23)</x:f>
      </x:c>
      <x:c r="L23" s="10" t="str">
        <x:f>IF(OR(A23="",P23&lt;&gt;""),"",ROUND((C23*D23-E23)*(C23-H23)/C23,2))</x:f>
      </x:c>
      <x:c r="M23" s="10" t="str">
        <x:f>IF(OR(A23="",P23&lt;&gt;""),"",F23-I23)</x:f>
      </x:c>
      <x:c r="N23" s="10" t="str">
        <x:f>IF(OR(A23="",P23&lt;&gt;""),"",MAX(L23-M23,0))</x:f>
      </x:c>
      <x:c r="O23" s="10" t="str">
        <x:f>IF(OR(A23="",P23&lt;&gt;""),"",MAX(M23-L23,0))</x:f>
      </x:c>
      <x:c r="P23" s="8" t="str">
        <x:f>IF(A23="","",IF(OR(NOT(ISNUMBER(C23)),C23&lt;=0,NOT(ISNUMBER(D23)),D23&lt;0,NOT(ISNUMBER(E23)),E23&lt;0,E23&gt;C23*D23,NOT(ISNUMBER(F23)),F23&lt;0,NOT(ISNUMBER(G23)),G23&lt;0,NOT(ISNUMBER(H23)),H23&lt;0,G23+H23&gt;C23,NOT(ISNUMBER(I23)),I23&lt;0,I23&gt;F23,C23&lt;&gt;INT(C23),G23&lt;&gt;INT(G23),H23&lt;&gt;INT(H23)),"Check quantities / amounts",""))</x:f>
      </x:c>
    </x:row>
    <x:row r="24" ht="30" customHeight="1">
      <x:c r="A24" s="7"/>
      <x:c r="B24" s="7"/>
      <x:c r="C24" s="7"/>
      <x:c r="D24" s="9"/>
      <x:c r="E24" s="9"/>
      <x:c r="F24" s="9"/>
      <x:c r="G24" s="7"/>
      <x:c r="H24" s="7"/>
      <x:c r="I24" s="9"/>
      <x:c r="J24" s="7"/>
      <x:c r="K24" s="8" t="str">
        <x:f>IF(OR(A24="",P24&lt;&gt;""),"",C24-G24-H24)</x:f>
      </x:c>
      <x:c r="L24" s="10" t="str">
        <x:f>IF(OR(A24="",P24&lt;&gt;""),"",ROUND((C24*D24-E24)*(C24-H24)/C24,2))</x:f>
      </x:c>
      <x:c r="M24" s="10" t="str">
        <x:f>IF(OR(A24="",P24&lt;&gt;""),"",F24-I24)</x:f>
      </x:c>
      <x:c r="N24" s="10" t="str">
        <x:f>IF(OR(A24="",P24&lt;&gt;""),"",MAX(L24-M24,0))</x:f>
      </x:c>
      <x:c r="O24" s="10" t="str">
        <x:f>IF(OR(A24="",P24&lt;&gt;""),"",MAX(M24-L24,0))</x:f>
      </x:c>
      <x:c r="P24" s="8" t="str">
        <x:f>IF(A24="","",IF(OR(NOT(ISNUMBER(C24)),C24&lt;=0,NOT(ISNUMBER(D24)),D24&lt;0,NOT(ISNUMBER(E24)),E24&lt;0,E24&gt;C24*D24,NOT(ISNUMBER(F24)),F24&lt;0,NOT(ISNUMBER(G24)),G24&lt;0,NOT(ISNUMBER(H24)),H24&lt;0,G24+H24&gt;C24,NOT(ISNUMBER(I24)),I24&lt;0,I24&gt;F24,C24&lt;&gt;INT(C24),G24&lt;&gt;INT(G24),H24&lt;&gt;INT(H24)),"Check quantities / amounts",""))</x:f>
      </x:c>
    </x:row>
    <x:row r="25" ht="30" customHeight="1">
      <x:c r="A25" s="7"/>
      <x:c r="B25" s="7"/>
      <x:c r="C25" s="7"/>
      <x:c r="D25" s="9"/>
      <x:c r="E25" s="9"/>
      <x:c r="F25" s="9"/>
      <x:c r="G25" s="7"/>
      <x:c r="H25" s="7"/>
      <x:c r="I25" s="9"/>
      <x:c r="J25" s="7"/>
      <x:c r="K25" s="8" t="str">
        <x:f>IF(OR(A25="",P25&lt;&gt;""),"",C25-G25-H25)</x:f>
      </x:c>
      <x:c r="L25" s="10" t="str">
        <x:f>IF(OR(A25="",P25&lt;&gt;""),"",ROUND((C25*D25-E25)*(C25-H25)/C25,2))</x:f>
      </x:c>
      <x:c r="M25" s="10" t="str">
        <x:f>IF(OR(A25="",P25&lt;&gt;""),"",F25-I25)</x:f>
      </x:c>
      <x:c r="N25" s="10" t="str">
        <x:f>IF(OR(A25="",P25&lt;&gt;""),"",MAX(L25-M25,0))</x:f>
      </x:c>
      <x:c r="O25" s="10" t="str">
        <x:f>IF(OR(A25="",P25&lt;&gt;""),"",MAX(M25-L25,0))</x:f>
      </x:c>
      <x:c r="P25" s="8" t="str">
        <x:f>IF(A25="","",IF(OR(NOT(ISNUMBER(C25)),C25&lt;=0,NOT(ISNUMBER(D25)),D25&lt;0,NOT(ISNUMBER(E25)),E25&lt;0,E25&gt;C25*D25,NOT(ISNUMBER(F25)),F25&lt;0,NOT(ISNUMBER(G25)),G25&lt;0,NOT(ISNUMBER(H25)),H25&lt;0,G25+H25&gt;C25,NOT(ISNUMBER(I25)),I25&lt;0,I25&gt;F25,C25&lt;&gt;INT(C25),G25&lt;&gt;INT(G25),H25&lt;&gt;INT(H25)),"Check quantities / amounts",""))</x:f>
      </x:c>
    </x:row>
    <x:row r="26" ht="30" customHeight="1">
      <x:c r="A26" s="7"/>
      <x:c r="B26" s="7"/>
      <x:c r="C26" s="7"/>
      <x:c r="D26" s="9"/>
      <x:c r="E26" s="9"/>
      <x:c r="F26" s="9"/>
      <x:c r="G26" s="7"/>
      <x:c r="H26" s="7"/>
      <x:c r="I26" s="9"/>
      <x:c r="J26" s="7"/>
      <x:c r="K26" s="8" t="str">
        <x:f>IF(OR(A26="",P26&lt;&gt;""),"",C26-G26-H26)</x:f>
      </x:c>
      <x:c r="L26" s="10" t="str">
        <x:f>IF(OR(A26="",P26&lt;&gt;""),"",ROUND((C26*D26-E26)*(C26-H26)/C26,2))</x:f>
      </x:c>
      <x:c r="M26" s="10" t="str">
        <x:f>IF(OR(A26="",P26&lt;&gt;""),"",F26-I26)</x:f>
      </x:c>
      <x:c r="N26" s="10" t="str">
        <x:f>IF(OR(A26="",P26&lt;&gt;""),"",MAX(L26-M26,0))</x:f>
      </x:c>
      <x:c r="O26" s="10" t="str">
        <x:f>IF(OR(A26="",P26&lt;&gt;""),"",MAX(M26-L26,0))</x:f>
      </x:c>
      <x:c r="P26" s="8" t="str">
        <x:f>IF(A26="","",IF(OR(NOT(ISNUMBER(C26)),C26&lt;=0,NOT(ISNUMBER(D26)),D26&lt;0,NOT(ISNUMBER(E26)),E26&lt;0,E26&gt;C26*D26,NOT(ISNUMBER(F26)),F26&lt;0,NOT(ISNUMBER(G26)),G26&lt;0,NOT(ISNUMBER(H26)),H26&lt;0,G26+H26&gt;C26,NOT(ISNUMBER(I26)),I26&lt;0,I26&gt;F26,C26&lt;&gt;INT(C26),G26&lt;&gt;INT(G26),H26&lt;&gt;INT(H26)),"Check quantities / amounts",""))</x:f>
      </x:c>
    </x:row>
    <x:row r="27" ht="30" customHeight="1">
      <x:c r="A27" s="7"/>
      <x:c r="B27" s="7"/>
      <x:c r="C27" s="7"/>
      <x:c r="D27" s="9"/>
      <x:c r="E27" s="9"/>
      <x:c r="F27" s="9"/>
      <x:c r="G27" s="7"/>
      <x:c r="H27" s="7"/>
      <x:c r="I27" s="9"/>
      <x:c r="J27" s="7"/>
      <x:c r="K27" s="8" t="str">
        <x:f>IF(OR(A27="",P27&lt;&gt;""),"",C27-G27-H27)</x:f>
      </x:c>
      <x:c r="L27" s="10" t="str">
        <x:f>IF(OR(A27="",P27&lt;&gt;""),"",ROUND((C27*D27-E27)*(C27-H27)/C27,2))</x:f>
      </x:c>
      <x:c r="M27" s="10" t="str">
        <x:f>IF(OR(A27="",P27&lt;&gt;""),"",F27-I27)</x:f>
      </x:c>
      <x:c r="N27" s="10" t="str">
        <x:f>IF(OR(A27="",P27&lt;&gt;""),"",MAX(L27-M27,0))</x:f>
      </x:c>
      <x:c r="O27" s="10" t="str">
        <x:f>IF(OR(A27="",P27&lt;&gt;""),"",MAX(M27-L27,0))</x:f>
      </x:c>
      <x:c r="P27" s="8" t="str">
        <x:f>IF(A27="","",IF(OR(NOT(ISNUMBER(C27)),C27&lt;=0,NOT(ISNUMBER(D27)),D27&lt;0,NOT(ISNUMBER(E27)),E27&lt;0,E27&gt;C27*D27,NOT(ISNUMBER(F27)),F27&lt;0,NOT(ISNUMBER(G27)),G27&lt;0,NOT(ISNUMBER(H27)),H27&lt;0,G27+H27&gt;C27,NOT(ISNUMBER(I27)),I27&lt;0,I27&gt;F27,C27&lt;&gt;INT(C27),G27&lt;&gt;INT(G27),H27&lt;&gt;INT(H27)),"Check quantities / amounts",""))</x:f>
      </x:c>
    </x:row>
    <x:row r="28" ht="30" customHeight="1">
      <x:c r="A28" s="7"/>
      <x:c r="B28" s="7"/>
      <x:c r="C28" s="7"/>
      <x:c r="D28" s="9"/>
      <x:c r="E28" s="9"/>
      <x:c r="F28" s="9"/>
      <x:c r="G28" s="7"/>
      <x:c r="H28" s="7"/>
      <x:c r="I28" s="9"/>
      <x:c r="J28" s="7"/>
      <x:c r="K28" s="8" t="str">
        <x:f>IF(OR(A28="",P28&lt;&gt;""),"",C28-G28-H28)</x:f>
      </x:c>
      <x:c r="L28" s="10" t="str">
        <x:f>IF(OR(A28="",P28&lt;&gt;""),"",ROUND((C28*D28-E28)*(C28-H28)/C28,2))</x:f>
      </x:c>
      <x:c r="M28" s="10" t="str">
        <x:f>IF(OR(A28="",P28&lt;&gt;""),"",F28-I28)</x:f>
      </x:c>
      <x:c r="N28" s="10" t="str">
        <x:f>IF(OR(A28="",P28&lt;&gt;""),"",MAX(L28-M28,0))</x:f>
      </x:c>
      <x:c r="O28" s="10" t="str">
        <x:f>IF(OR(A28="",P28&lt;&gt;""),"",MAX(M28-L28,0))</x:f>
      </x:c>
      <x:c r="P28" s="8" t="str">
        <x:f>IF(A28="","",IF(OR(NOT(ISNUMBER(C28)),C28&lt;=0,NOT(ISNUMBER(D28)),D28&lt;0,NOT(ISNUMBER(E28)),E28&lt;0,E28&gt;C28*D28,NOT(ISNUMBER(F28)),F28&lt;0,NOT(ISNUMBER(G28)),G28&lt;0,NOT(ISNUMBER(H28)),H28&lt;0,G28+H28&gt;C28,NOT(ISNUMBER(I28)),I28&lt;0,I28&gt;F28,C28&lt;&gt;INT(C28),G28&lt;&gt;INT(G28),H28&lt;&gt;INT(H28)),"Check quantities / amounts",""))</x:f>
      </x:c>
    </x:row>
    <x:row r="29" ht="30" customHeight="1">
      <x:c r="A29" s="7"/>
      <x:c r="B29" s="7"/>
      <x:c r="C29" s="7"/>
      <x:c r="D29" s="9"/>
      <x:c r="E29" s="9"/>
      <x:c r="F29" s="9"/>
      <x:c r="G29" s="7"/>
      <x:c r="H29" s="7"/>
      <x:c r="I29" s="9"/>
      <x:c r="J29" s="7"/>
      <x:c r="K29" s="8" t="str">
        <x:f>IF(OR(A29="",P29&lt;&gt;""),"",C29-G29-H29)</x:f>
      </x:c>
      <x:c r="L29" s="10" t="str">
        <x:f>IF(OR(A29="",P29&lt;&gt;""),"",ROUND((C29*D29-E29)*(C29-H29)/C29,2))</x:f>
      </x:c>
      <x:c r="M29" s="10" t="str">
        <x:f>IF(OR(A29="",P29&lt;&gt;""),"",F29-I29)</x:f>
      </x:c>
      <x:c r="N29" s="10" t="str">
        <x:f>IF(OR(A29="",P29&lt;&gt;""),"",MAX(L29-M29,0))</x:f>
      </x:c>
      <x:c r="O29" s="10" t="str">
        <x:f>IF(OR(A29="",P29&lt;&gt;""),"",MAX(M29-L29,0))</x:f>
      </x:c>
      <x:c r="P29" s="8" t="str">
        <x:f>IF(A29="","",IF(OR(NOT(ISNUMBER(C29)),C29&lt;=0,NOT(ISNUMBER(D29)),D29&lt;0,NOT(ISNUMBER(E29)),E29&lt;0,E29&gt;C29*D29,NOT(ISNUMBER(F29)),F29&lt;0,NOT(ISNUMBER(G29)),G29&lt;0,NOT(ISNUMBER(H29)),H29&lt;0,G29+H29&gt;C29,NOT(ISNUMBER(I29)),I29&lt;0,I29&gt;F29,C29&lt;&gt;INT(C29),G29&lt;&gt;INT(G29),H29&lt;&gt;INT(H29)),"Check quantities / amounts",""))</x:f>
      </x:c>
    </x:row>
    <x:row r="30" ht="30" customHeight="1">
      <x:c r="A30" s="7"/>
      <x:c r="B30" s="7"/>
      <x:c r="C30" s="7"/>
      <x:c r="D30" s="9"/>
      <x:c r="E30" s="9"/>
      <x:c r="F30" s="9"/>
      <x:c r="G30" s="7"/>
      <x:c r="H30" s="7"/>
      <x:c r="I30" s="9"/>
      <x:c r="J30" s="7"/>
      <x:c r="K30" s="8" t="str">
        <x:f>IF(OR(A30="",P30&lt;&gt;""),"",C30-G30-H30)</x:f>
      </x:c>
      <x:c r="L30" s="10" t="str">
        <x:f>IF(OR(A30="",P30&lt;&gt;""),"",ROUND((C30*D30-E30)*(C30-H30)/C30,2))</x:f>
      </x:c>
      <x:c r="M30" s="10" t="str">
        <x:f>IF(OR(A30="",P30&lt;&gt;""),"",F30-I30)</x:f>
      </x:c>
      <x:c r="N30" s="10" t="str">
        <x:f>IF(OR(A30="",P30&lt;&gt;""),"",MAX(L30-M30,0))</x:f>
      </x:c>
      <x:c r="O30" s="10" t="str">
        <x:f>IF(OR(A30="",P30&lt;&gt;""),"",MAX(M30-L30,0))</x:f>
      </x:c>
      <x:c r="P30" s="8" t="str">
        <x:f>IF(A30="","",IF(OR(NOT(ISNUMBER(C30)),C30&lt;=0,NOT(ISNUMBER(D30)),D30&lt;0,NOT(ISNUMBER(E30)),E30&lt;0,E30&gt;C30*D30,NOT(ISNUMBER(F30)),F30&lt;0,NOT(ISNUMBER(G30)),G30&lt;0,NOT(ISNUMBER(H30)),H30&lt;0,G30+H30&gt;C30,NOT(ISNUMBER(I30)),I30&lt;0,I30&gt;F30,C30&lt;&gt;INT(C30),G30&lt;&gt;INT(G30),H30&lt;&gt;INT(H30)),"Check quantities / amounts",""))</x:f>
      </x:c>
    </x:row>
    <x:row r="31" ht="30" customHeight="1">
      <x:c r="A31" s="7"/>
      <x:c r="B31" s="7"/>
      <x:c r="C31" s="7"/>
      <x:c r="D31" s="9"/>
      <x:c r="E31" s="9"/>
      <x:c r="F31" s="9"/>
      <x:c r="G31" s="7"/>
      <x:c r="H31" s="7"/>
      <x:c r="I31" s="9"/>
      <x:c r="J31" s="7"/>
      <x:c r="K31" s="8" t="str">
        <x:f>IF(OR(A31="",P31&lt;&gt;""),"",C31-G31-H31)</x:f>
      </x:c>
      <x:c r="L31" s="10" t="str">
        <x:f>IF(OR(A31="",P31&lt;&gt;""),"",ROUND((C31*D31-E31)*(C31-H31)/C31,2))</x:f>
      </x:c>
      <x:c r="M31" s="10" t="str">
        <x:f>IF(OR(A31="",P31&lt;&gt;""),"",F31-I31)</x:f>
      </x:c>
      <x:c r="N31" s="10" t="str">
        <x:f>IF(OR(A31="",P31&lt;&gt;""),"",MAX(L31-M31,0))</x:f>
      </x:c>
      <x:c r="O31" s="10" t="str">
        <x:f>IF(OR(A31="",P31&lt;&gt;""),"",MAX(M31-L31,0))</x:f>
      </x:c>
      <x:c r="P31" s="8" t="str">
        <x:f>IF(A31="","",IF(OR(NOT(ISNUMBER(C31)),C31&lt;=0,NOT(ISNUMBER(D31)),D31&lt;0,NOT(ISNUMBER(E31)),E31&lt;0,E31&gt;C31*D31,NOT(ISNUMBER(F31)),F31&lt;0,NOT(ISNUMBER(G31)),G31&lt;0,NOT(ISNUMBER(H31)),H31&lt;0,G31+H31&gt;C31,NOT(ISNUMBER(I31)),I31&lt;0,I31&gt;F31,C31&lt;&gt;INT(C31),G31&lt;&gt;INT(G31),H31&lt;&gt;INT(H31)),"Check quantities / amounts",""))</x:f>
      </x:c>
    </x:row>
    <x:row r="32" ht="30" customHeight="1">
      <x:c r="A32" s="7"/>
      <x:c r="B32" s="7"/>
      <x:c r="C32" s="7"/>
      <x:c r="D32" s="9"/>
      <x:c r="E32" s="9"/>
      <x:c r="F32" s="9"/>
      <x:c r="G32" s="7"/>
      <x:c r="H32" s="7"/>
      <x:c r="I32" s="9"/>
      <x:c r="J32" s="7"/>
      <x:c r="K32" s="8" t="str">
        <x:f>IF(OR(A32="",P32&lt;&gt;""),"",C32-G32-H32)</x:f>
      </x:c>
      <x:c r="L32" s="10" t="str">
        <x:f>IF(OR(A32="",P32&lt;&gt;""),"",ROUND((C32*D32-E32)*(C32-H32)/C32,2))</x:f>
      </x:c>
      <x:c r="M32" s="10" t="str">
        <x:f>IF(OR(A32="",P32&lt;&gt;""),"",F32-I32)</x:f>
      </x:c>
      <x:c r="N32" s="10" t="str">
        <x:f>IF(OR(A32="",P32&lt;&gt;""),"",MAX(L32-M32,0))</x:f>
      </x:c>
      <x:c r="O32" s="10" t="str">
        <x:f>IF(OR(A32="",P32&lt;&gt;""),"",MAX(M32-L32,0))</x:f>
      </x:c>
      <x:c r="P32" s="8" t="str">
        <x:f>IF(A32="","",IF(OR(NOT(ISNUMBER(C32)),C32&lt;=0,NOT(ISNUMBER(D32)),D32&lt;0,NOT(ISNUMBER(E32)),E32&lt;0,E32&gt;C32*D32,NOT(ISNUMBER(F32)),F32&lt;0,NOT(ISNUMBER(G32)),G32&lt;0,NOT(ISNUMBER(H32)),H32&lt;0,G32+H32&gt;C32,NOT(ISNUMBER(I32)),I32&lt;0,I32&gt;F32,C32&lt;&gt;INT(C32),G32&lt;&gt;INT(G32),H32&lt;&gt;INT(H32)),"Check quantities / amounts",""))</x:f>
      </x:c>
    </x:row>
    <x:row r="33" ht="30" customHeight="1">
      <x:c r="A33" s="7"/>
      <x:c r="B33" s="7"/>
      <x:c r="C33" s="7"/>
      <x:c r="D33" s="9"/>
      <x:c r="E33" s="9"/>
      <x:c r="F33" s="9"/>
      <x:c r="G33" s="7"/>
      <x:c r="H33" s="7"/>
      <x:c r="I33" s="9"/>
      <x:c r="J33" s="7"/>
      <x:c r="K33" s="8" t="str">
        <x:f>IF(OR(A33="",P33&lt;&gt;""),"",C33-G33-H33)</x:f>
      </x:c>
      <x:c r="L33" s="10" t="str">
        <x:f>IF(OR(A33="",P33&lt;&gt;""),"",ROUND((C33*D33-E33)*(C33-H33)/C33,2))</x:f>
      </x:c>
      <x:c r="M33" s="10" t="str">
        <x:f>IF(OR(A33="",P33&lt;&gt;""),"",F33-I33)</x:f>
      </x:c>
      <x:c r="N33" s="10" t="str">
        <x:f>IF(OR(A33="",P33&lt;&gt;""),"",MAX(L33-M33,0))</x:f>
      </x:c>
      <x:c r="O33" s="10" t="str">
        <x:f>IF(OR(A33="",P33&lt;&gt;""),"",MAX(M33-L33,0))</x:f>
      </x:c>
      <x:c r="P33" s="8" t="str">
        <x:f>IF(A33="","",IF(OR(NOT(ISNUMBER(C33)),C33&lt;=0,NOT(ISNUMBER(D33)),D33&lt;0,NOT(ISNUMBER(E33)),E33&lt;0,E33&gt;C33*D33,NOT(ISNUMBER(F33)),F33&lt;0,NOT(ISNUMBER(G33)),G33&lt;0,NOT(ISNUMBER(H33)),H33&lt;0,G33+H33&gt;C33,NOT(ISNUMBER(I33)),I33&lt;0,I33&gt;F33,C33&lt;&gt;INT(C33),G33&lt;&gt;INT(G33),H33&lt;&gt;INT(H33)),"Check quantities / amounts",""))</x:f>
      </x:c>
    </x:row>
    <x:row r="34" ht="30" customHeight="1">
      <x:c r="A34" s="7"/>
      <x:c r="B34" s="7"/>
      <x:c r="C34" s="7"/>
      <x:c r="D34" s="9"/>
      <x:c r="E34" s="9"/>
      <x:c r="F34" s="9"/>
      <x:c r="G34" s="7"/>
      <x:c r="H34" s="7"/>
      <x:c r="I34" s="9"/>
      <x:c r="J34" s="7"/>
      <x:c r="K34" s="8" t="str">
        <x:f>IF(OR(A34="",P34&lt;&gt;""),"",C34-G34-H34)</x:f>
      </x:c>
      <x:c r="L34" s="10" t="str">
        <x:f>IF(OR(A34="",P34&lt;&gt;""),"",ROUND((C34*D34-E34)*(C34-H34)/C34,2))</x:f>
      </x:c>
      <x:c r="M34" s="10" t="str">
        <x:f>IF(OR(A34="",P34&lt;&gt;""),"",F34-I34)</x:f>
      </x:c>
      <x:c r="N34" s="10" t="str">
        <x:f>IF(OR(A34="",P34&lt;&gt;""),"",MAX(L34-M34,0))</x:f>
      </x:c>
      <x:c r="O34" s="10" t="str">
        <x:f>IF(OR(A34="",P34&lt;&gt;""),"",MAX(M34-L34,0))</x:f>
      </x:c>
      <x:c r="P34" s="8" t="str">
        <x:f>IF(A34="","",IF(OR(NOT(ISNUMBER(C34)),C34&lt;=0,NOT(ISNUMBER(D34)),D34&lt;0,NOT(ISNUMBER(E34)),E34&lt;0,E34&gt;C34*D34,NOT(ISNUMBER(F34)),F34&lt;0,NOT(ISNUMBER(G34)),G34&lt;0,NOT(ISNUMBER(H34)),H34&lt;0,G34+H34&gt;C34,NOT(ISNUMBER(I34)),I34&lt;0,I34&gt;F34,C34&lt;&gt;INT(C34),G34&lt;&gt;INT(G34),H34&lt;&gt;INT(H34)),"Check quantities / amounts",""))</x:f>
      </x:c>
    </x:row>
    <x:row r="35" ht="30" customHeight="1">
      <x:c r="A35" s="7"/>
      <x:c r="B35" s="7"/>
      <x:c r="C35" s="7"/>
      <x:c r="D35" s="9"/>
      <x:c r="E35" s="9"/>
      <x:c r="F35" s="9"/>
      <x:c r="G35" s="7"/>
      <x:c r="H35" s="7"/>
      <x:c r="I35" s="9"/>
      <x:c r="J35" s="7"/>
      <x:c r="K35" s="8" t="str">
        <x:f>IF(OR(A35="",P35&lt;&gt;""),"",C35-G35-H35)</x:f>
      </x:c>
      <x:c r="L35" s="10" t="str">
        <x:f>IF(OR(A35="",P35&lt;&gt;""),"",ROUND((C35*D35-E35)*(C35-H35)/C35,2))</x:f>
      </x:c>
      <x:c r="M35" s="10" t="str">
        <x:f>IF(OR(A35="",P35&lt;&gt;""),"",F35-I35)</x:f>
      </x:c>
      <x:c r="N35" s="10" t="str">
        <x:f>IF(OR(A35="",P35&lt;&gt;""),"",MAX(L35-M35,0))</x:f>
      </x:c>
      <x:c r="O35" s="10" t="str">
        <x:f>IF(OR(A35="",P35&lt;&gt;""),"",MAX(M35-L35,0))</x:f>
      </x:c>
      <x:c r="P35" s="8" t="str">
        <x:f>IF(A35="","",IF(OR(NOT(ISNUMBER(C35)),C35&lt;=0,NOT(ISNUMBER(D35)),D35&lt;0,NOT(ISNUMBER(E35)),E35&lt;0,E35&gt;C35*D35,NOT(ISNUMBER(F35)),F35&lt;0,NOT(ISNUMBER(G35)),G35&lt;0,NOT(ISNUMBER(H35)),H35&lt;0,G35+H35&gt;C35,NOT(ISNUMBER(I35)),I35&lt;0,I35&gt;F35,C35&lt;&gt;INT(C35),G35&lt;&gt;INT(G35),H35&lt;&gt;INT(H35)),"Check quantities / amounts",""))</x:f>
      </x:c>
    </x:row>
    <x:row r="36" ht="30" customHeight="1">
      <x:c r="A36" s="7"/>
      <x:c r="B36" s="7"/>
      <x:c r="C36" s="7"/>
      <x:c r="D36" s="9"/>
      <x:c r="E36" s="9"/>
      <x:c r="F36" s="9"/>
      <x:c r="G36" s="7"/>
      <x:c r="H36" s="7"/>
      <x:c r="I36" s="9"/>
      <x:c r="J36" s="7"/>
      <x:c r="K36" s="8" t="str">
        <x:f>IF(OR(A36="",P36&lt;&gt;""),"",C36-G36-H36)</x:f>
      </x:c>
      <x:c r="L36" s="10" t="str">
        <x:f>IF(OR(A36="",P36&lt;&gt;""),"",ROUND((C36*D36-E36)*(C36-H36)/C36,2))</x:f>
      </x:c>
      <x:c r="M36" s="10" t="str">
        <x:f>IF(OR(A36="",P36&lt;&gt;""),"",F36-I36)</x:f>
      </x:c>
      <x:c r="N36" s="10" t="str">
        <x:f>IF(OR(A36="",P36&lt;&gt;""),"",MAX(L36-M36,0))</x:f>
      </x:c>
      <x:c r="O36" s="10" t="str">
        <x:f>IF(OR(A36="",P36&lt;&gt;""),"",MAX(M36-L36,0))</x:f>
      </x:c>
      <x:c r="P36" s="8" t="str">
        <x:f>IF(A36="","",IF(OR(NOT(ISNUMBER(C36)),C36&lt;=0,NOT(ISNUMBER(D36)),D36&lt;0,NOT(ISNUMBER(E36)),E36&lt;0,E36&gt;C36*D36,NOT(ISNUMBER(F36)),F36&lt;0,NOT(ISNUMBER(G36)),G36&lt;0,NOT(ISNUMBER(H36)),H36&lt;0,G36+H36&gt;C36,NOT(ISNUMBER(I36)),I36&lt;0,I36&gt;F36,C36&lt;&gt;INT(C36),G36&lt;&gt;INT(G36),H36&lt;&gt;INT(H36)),"Check quantities / amounts",""))</x:f>
      </x:c>
    </x:row>
    <x:row r="37" ht="30" customHeight="1">
      <x:c r="A37" s="7"/>
      <x:c r="B37" s="7"/>
      <x:c r="C37" s="7"/>
      <x:c r="D37" s="9"/>
      <x:c r="E37" s="9"/>
      <x:c r="F37" s="9"/>
      <x:c r="G37" s="7"/>
      <x:c r="H37" s="7"/>
      <x:c r="I37" s="9"/>
      <x:c r="J37" s="7"/>
      <x:c r="K37" s="8" t="str">
        <x:f>IF(OR(A37="",P37&lt;&gt;""),"",C37-G37-H37)</x:f>
      </x:c>
      <x:c r="L37" s="10" t="str">
        <x:f>IF(OR(A37="",P37&lt;&gt;""),"",ROUND((C37*D37-E37)*(C37-H37)/C37,2))</x:f>
      </x:c>
      <x:c r="M37" s="10" t="str">
        <x:f>IF(OR(A37="",P37&lt;&gt;""),"",F37-I37)</x:f>
      </x:c>
      <x:c r="N37" s="10" t="str">
        <x:f>IF(OR(A37="",P37&lt;&gt;""),"",MAX(L37-M37,0))</x:f>
      </x:c>
      <x:c r="O37" s="10" t="str">
        <x:f>IF(OR(A37="",P37&lt;&gt;""),"",MAX(M37-L37,0))</x:f>
      </x:c>
      <x:c r="P37" s="8" t="str">
        <x:f>IF(A37="","",IF(OR(NOT(ISNUMBER(C37)),C37&lt;=0,NOT(ISNUMBER(D37)),D37&lt;0,NOT(ISNUMBER(E37)),E37&lt;0,E37&gt;C37*D37,NOT(ISNUMBER(F37)),F37&lt;0,NOT(ISNUMBER(G37)),G37&lt;0,NOT(ISNUMBER(H37)),H37&lt;0,G37+H37&gt;C37,NOT(ISNUMBER(I37)),I37&lt;0,I37&gt;F37,C37&lt;&gt;INT(C37),G37&lt;&gt;INT(G37),H37&lt;&gt;INT(H37)),"Check quantities / amounts",""))</x:f>
      </x:c>
    </x:row>
    <x:row r="38" ht="30" customHeight="1">
      <x:c r="A38" s="7"/>
      <x:c r="B38" s="7"/>
      <x:c r="C38" s="7"/>
      <x:c r="D38" s="9"/>
      <x:c r="E38" s="9"/>
      <x:c r="F38" s="9"/>
      <x:c r="G38" s="7"/>
      <x:c r="H38" s="7"/>
      <x:c r="I38" s="9"/>
      <x:c r="J38" s="7"/>
      <x:c r="K38" s="8" t="str">
        <x:f>IF(OR(A38="",P38&lt;&gt;""),"",C38-G38-H38)</x:f>
      </x:c>
      <x:c r="L38" s="10" t="str">
        <x:f>IF(OR(A38="",P38&lt;&gt;""),"",ROUND((C38*D38-E38)*(C38-H38)/C38,2))</x:f>
      </x:c>
      <x:c r="M38" s="10" t="str">
        <x:f>IF(OR(A38="",P38&lt;&gt;""),"",F38-I38)</x:f>
      </x:c>
      <x:c r="N38" s="10" t="str">
        <x:f>IF(OR(A38="",P38&lt;&gt;""),"",MAX(L38-M38,0))</x:f>
      </x:c>
      <x:c r="O38" s="10" t="str">
        <x:f>IF(OR(A38="",P38&lt;&gt;""),"",MAX(M38-L38,0))</x:f>
      </x:c>
      <x:c r="P38" s="8" t="str">
        <x:f>IF(A38="","",IF(OR(NOT(ISNUMBER(C38)),C38&lt;=0,NOT(ISNUMBER(D38)),D38&lt;0,NOT(ISNUMBER(E38)),E38&lt;0,E38&gt;C38*D38,NOT(ISNUMBER(F38)),F38&lt;0,NOT(ISNUMBER(G38)),G38&lt;0,NOT(ISNUMBER(H38)),H38&lt;0,G38+H38&gt;C38,NOT(ISNUMBER(I38)),I38&lt;0,I38&gt;F38,C38&lt;&gt;INT(C38),G38&lt;&gt;INT(G38),H38&lt;&gt;INT(H38)),"Check quantities / amounts",""))</x:f>
      </x:c>
    </x:row>
    <x:row r="39" ht="30" customHeight="1">
      <x:c r="A39" s="7"/>
      <x:c r="B39" s="7"/>
      <x:c r="C39" s="7"/>
      <x:c r="D39" s="9"/>
      <x:c r="E39" s="9"/>
      <x:c r="F39" s="9"/>
      <x:c r="G39" s="7"/>
      <x:c r="H39" s="7"/>
      <x:c r="I39" s="9"/>
      <x:c r="J39" s="7"/>
      <x:c r="K39" s="8" t="str">
        <x:f>IF(OR(A39="",P39&lt;&gt;""),"",C39-G39-H39)</x:f>
      </x:c>
      <x:c r="L39" s="10" t="str">
        <x:f>IF(OR(A39="",P39&lt;&gt;""),"",ROUND((C39*D39-E39)*(C39-H39)/C39,2))</x:f>
      </x:c>
      <x:c r="M39" s="10" t="str">
        <x:f>IF(OR(A39="",P39&lt;&gt;""),"",F39-I39)</x:f>
      </x:c>
      <x:c r="N39" s="10" t="str">
        <x:f>IF(OR(A39="",P39&lt;&gt;""),"",MAX(L39-M39,0))</x:f>
      </x:c>
      <x:c r="O39" s="10" t="str">
        <x:f>IF(OR(A39="",P39&lt;&gt;""),"",MAX(M39-L39,0))</x:f>
      </x:c>
      <x:c r="P39" s="8" t="str">
        <x:f>IF(A39="","",IF(OR(NOT(ISNUMBER(C39)),C39&lt;=0,NOT(ISNUMBER(D39)),D39&lt;0,NOT(ISNUMBER(E39)),E39&lt;0,E39&gt;C39*D39,NOT(ISNUMBER(F39)),F39&lt;0,NOT(ISNUMBER(G39)),G39&lt;0,NOT(ISNUMBER(H39)),H39&lt;0,G39+H39&gt;C39,NOT(ISNUMBER(I39)),I39&lt;0,I39&gt;F39,C39&lt;&gt;INT(C39),G39&lt;&gt;INT(G39),H39&lt;&gt;INT(H39)),"Check quantities / amounts",""))</x:f>
      </x:c>
    </x:row>
    <x:row r="40" ht="30" customHeight="1">
      <x:c r="A40" s="7"/>
      <x:c r="B40" s="7"/>
      <x:c r="C40" s="7"/>
      <x:c r="D40" s="9"/>
      <x:c r="E40" s="9"/>
      <x:c r="F40" s="9"/>
      <x:c r="G40" s="7"/>
      <x:c r="H40" s="7"/>
      <x:c r="I40" s="9"/>
      <x:c r="J40" s="7"/>
      <x:c r="K40" s="8" t="str">
        <x:f>IF(OR(A40="",P40&lt;&gt;""),"",C40-G40-H40)</x:f>
      </x:c>
      <x:c r="L40" s="10" t="str">
        <x:f>IF(OR(A40="",P40&lt;&gt;""),"",ROUND((C40*D40-E40)*(C40-H40)/C40,2))</x:f>
      </x:c>
      <x:c r="M40" s="10" t="str">
        <x:f>IF(OR(A40="",P40&lt;&gt;""),"",F40-I40)</x:f>
      </x:c>
      <x:c r="N40" s="10" t="str">
        <x:f>IF(OR(A40="",P40&lt;&gt;""),"",MAX(L40-M40,0))</x:f>
      </x:c>
      <x:c r="O40" s="10" t="str">
        <x:f>IF(OR(A40="",P40&lt;&gt;""),"",MAX(M40-L40,0))</x:f>
      </x:c>
      <x:c r="P40" s="8" t="str">
        <x:f>IF(A40="","",IF(OR(NOT(ISNUMBER(C40)),C40&lt;=0,NOT(ISNUMBER(D40)),D40&lt;0,NOT(ISNUMBER(E40)),E40&lt;0,E40&gt;C40*D40,NOT(ISNUMBER(F40)),F40&lt;0,NOT(ISNUMBER(G40)),G40&lt;0,NOT(ISNUMBER(H40)),H40&lt;0,G40+H40&gt;C40,NOT(ISNUMBER(I40)),I40&lt;0,I40&gt;F40,C40&lt;&gt;INT(C40),G40&lt;&gt;INT(G40),H40&lt;&gt;INT(H40)),"Check quantities / amounts",""))</x:f>
      </x:c>
    </x:row>
    <x:row r="41" ht="30" customHeight="1">
      <x:c r="A41" s="7"/>
      <x:c r="B41" s="7"/>
      <x:c r="C41" s="7"/>
      <x:c r="D41" s="9"/>
      <x:c r="E41" s="9"/>
      <x:c r="F41" s="9"/>
      <x:c r="G41" s="7"/>
      <x:c r="H41" s="7"/>
      <x:c r="I41" s="9"/>
      <x:c r="J41" s="7"/>
      <x:c r="K41" s="8" t="str">
        <x:f>IF(OR(A41="",P41&lt;&gt;""),"",C41-G41-H41)</x:f>
      </x:c>
      <x:c r="L41" s="10" t="str">
        <x:f>IF(OR(A41="",P41&lt;&gt;""),"",ROUND((C41*D41-E41)*(C41-H41)/C41,2))</x:f>
      </x:c>
      <x:c r="M41" s="10" t="str">
        <x:f>IF(OR(A41="",P41&lt;&gt;""),"",F41-I41)</x:f>
      </x:c>
      <x:c r="N41" s="10" t="str">
        <x:f>IF(OR(A41="",P41&lt;&gt;""),"",MAX(L41-M41,0))</x:f>
      </x:c>
      <x:c r="O41" s="10" t="str">
        <x:f>IF(OR(A41="",P41&lt;&gt;""),"",MAX(M41-L41,0))</x:f>
      </x:c>
      <x:c r="P41" s="8" t="str">
        <x:f>IF(A41="","",IF(OR(NOT(ISNUMBER(C41)),C41&lt;=0,NOT(ISNUMBER(D41)),D41&lt;0,NOT(ISNUMBER(E41)),E41&lt;0,E41&gt;C41*D41,NOT(ISNUMBER(F41)),F41&lt;0,NOT(ISNUMBER(G41)),G41&lt;0,NOT(ISNUMBER(H41)),H41&lt;0,G41+H41&gt;C41,NOT(ISNUMBER(I41)),I41&lt;0,I41&gt;F41,C41&lt;&gt;INT(C41),G41&lt;&gt;INT(G41),H41&lt;&gt;INT(H41)),"Check quantities / amounts",""))</x:f>
      </x:c>
    </x:row>
    <x:row r="42" ht="30" customHeight="1">
      <x:c r="A42" s="7"/>
      <x:c r="B42" s="7"/>
      <x:c r="C42" s="7"/>
      <x:c r="D42" s="9"/>
      <x:c r="E42" s="9"/>
      <x:c r="F42" s="9"/>
      <x:c r="G42" s="7"/>
      <x:c r="H42" s="7"/>
      <x:c r="I42" s="9"/>
      <x:c r="J42" s="7"/>
      <x:c r="K42" s="8" t="str">
        <x:f>IF(OR(A42="",P42&lt;&gt;""),"",C42-G42-H42)</x:f>
      </x:c>
      <x:c r="L42" s="10" t="str">
        <x:f>IF(OR(A42="",P42&lt;&gt;""),"",ROUND((C42*D42-E42)*(C42-H42)/C42,2))</x:f>
      </x:c>
      <x:c r="M42" s="10" t="str">
        <x:f>IF(OR(A42="",P42&lt;&gt;""),"",F42-I42)</x:f>
      </x:c>
      <x:c r="N42" s="10" t="str">
        <x:f>IF(OR(A42="",P42&lt;&gt;""),"",MAX(L42-M42,0))</x:f>
      </x:c>
      <x:c r="O42" s="10" t="str">
        <x:f>IF(OR(A42="",P42&lt;&gt;""),"",MAX(M42-L42,0))</x:f>
      </x:c>
      <x:c r="P42" s="8" t="str">
        <x:f>IF(A42="","",IF(OR(NOT(ISNUMBER(C42)),C42&lt;=0,NOT(ISNUMBER(D42)),D42&lt;0,NOT(ISNUMBER(E42)),E42&lt;0,E42&gt;C42*D42,NOT(ISNUMBER(F42)),F42&lt;0,NOT(ISNUMBER(G42)),G42&lt;0,NOT(ISNUMBER(H42)),H42&lt;0,G42+H42&gt;C42,NOT(ISNUMBER(I42)),I42&lt;0,I42&gt;F42,C42&lt;&gt;INT(C42),G42&lt;&gt;INT(G42),H42&lt;&gt;INT(H42)),"Check quantities / amounts",""))</x:f>
      </x:c>
    </x:row>
    <x:row r="43" ht="30" customHeight="1">
      <x:c r="A43" s="7"/>
      <x:c r="B43" s="7"/>
      <x:c r="C43" s="7"/>
      <x:c r="D43" s="9"/>
      <x:c r="E43" s="9"/>
      <x:c r="F43" s="9"/>
      <x:c r="G43" s="7"/>
      <x:c r="H43" s="7"/>
      <x:c r="I43" s="9"/>
      <x:c r="J43" s="7"/>
      <x:c r="K43" s="8" t="str">
        <x:f>IF(OR(A43="",P43&lt;&gt;""),"",C43-G43-H43)</x:f>
      </x:c>
      <x:c r="L43" s="10" t="str">
        <x:f>IF(OR(A43="",P43&lt;&gt;""),"",ROUND((C43*D43-E43)*(C43-H43)/C43,2))</x:f>
      </x:c>
      <x:c r="M43" s="10" t="str">
        <x:f>IF(OR(A43="",P43&lt;&gt;""),"",F43-I43)</x:f>
      </x:c>
      <x:c r="N43" s="10" t="str">
        <x:f>IF(OR(A43="",P43&lt;&gt;""),"",MAX(L43-M43,0))</x:f>
      </x:c>
      <x:c r="O43" s="10" t="str">
        <x:f>IF(OR(A43="",P43&lt;&gt;""),"",MAX(M43-L43,0))</x:f>
      </x:c>
      <x:c r="P43" s="8" t="str">
        <x:f>IF(A43="","",IF(OR(NOT(ISNUMBER(C43)),C43&lt;=0,NOT(ISNUMBER(D43)),D43&lt;0,NOT(ISNUMBER(E43)),E43&lt;0,E43&gt;C43*D43,NOT(ISNUMBER(F43)),F43&lt;0,NOT(ISNUMBER(G43)),G43&lt;0,NOT(ISNUMBER(H43)),H43&lt;0,G43+H43&gt;C43,NOT(ISNUMBER(I43)),I43&lt;0,I43&gt;F43,C43&lt;&gt;INT(C43),G43&lt;&gt;INT(G43),H43&lt;&gt;INT(H43)),"Check quantities / amounts",""))</x:f>
      </x:c>
    </x:row>
    <x:row r="44" ht="30" customHeight="1">
      <x:c r="A44" s="7"/>
      <x:c r="B44" s="7"/>
      <x:c r="C44" s="7"/>
      <x:c r="D44" s="9"/>
      <x:c r="E44" s="9"/>
      <x:c r="F44" s="9"/>
      <x:c r="G44" s="7"/>
      <x:c r="H44" s="7"/>
      <x:c r="I44" s="9"/>
      <x:c r="J44" s="7"/>
      <x:c r="K44" s="8" t="str">
        <x:f>IF(OR(A44="",P44&lt;&gt;""),"",C44-G44-H44)</x:f>
      </x:c>
      <x:c r="L44" s="10" t="str">
        <x:f>IF(OR(A44="",P44&lt;&gt;""),"",ROUND((C44*D44-E44)*(C44-H44)/C44,2))</x:f>
      </x:c>
      <x:c r="M44" s="10" t="str">
        <x:f>IF(OR(A44="",P44&lt;&gt;""),"",F44-I44)</x:f>
      </x:c>
      <x:c r="N44" s="10" t="str">
        <x:f>IF(OR(A44="",P44&lt;&gt;""),"",MAX(L44-M44,0))</x:f>
      </x:c>
      <x:c r="O44" s="10" t="str">
        <x:f>IF(OR(A44="",P44&lt;&gt;""),"",MAX(M44-L44,0))</x:f>
      </x:c>
      <x:c r="P44" s="8" t="str">
        <x:f>IF(A44="","",IF(OR(NOT(ISNUMBER(C44)),C44&lt;=0,NOT(ISNUMBER(D44)),D44&lt;0,NOT(ISNUMBER(E44)),E44&lt;0,E44&gt;C44*D44,NOT(ISNUMBER(F44)),F44&lt;0,NOT(ISNUMBER(G44)),G44&lt;0,NOT(ISNUMBER(H44)),H44&lt;0,G44+H44&gt;C44,NOT(ISNUMBER(I44)),I44&lt;0,I44&gt;F44,C44&lt;&gt;INT(C44),G44&lt;&gt;INT(G44),H44&lt;&gt;INT(H44)),"Check quantities / amounts",""))</x:f>
      </x:c>
    </x:row>
    <x:row r="45" ht="30" customHeight="1">
      <x:c r="A45" s="7"/>
      <x:c r="B45" s="7"/>
      <x:c r="C45" s="7"/>
      <x:c r="D45" s="9"/>
      <x:c r="E45" s="9"/>
      <x:c r="F45" s="9"/>
      <x:c r="G45" s="7"/>
      <x:c r="H45" s="7"/>
      <x:c r="I45" s="9"/>
      <x:c r="J45" s="7"/>
      <x:c r="K45" s="8" t="str">
        <x:f>IF(OR(A45="",P45&lt;&gt;""),"",C45-G45-H45)</x:f>
      </x:c>
      <x:c r="L45" s="10" t="str">
        <x:f>IF(OR(A45="",P45&lt;&gt;""),"",ROUND((C45*D45-E45)*(C45-H45)/C45,2))</x:f>
      </x:c>
      <x:c r="M45" s="10" t="str">
        <x:f>IF(OR(A45="",P45&lt;&gt;""),"",F45-I45)</x:f>
      </x:c>
      <x:c r="N45" s="10" t="str">
        <x:f>IF(OR(A45="",P45&lt;&gt;""),"",MAX(L45-M45,0))</x:f>
      </x:c>
      <x:c r="O45" s="10" t="str">
        <x:f>IF(OR(A45="",P45&lt;&gt;""),"",MAX(M45-L45,0))</x:f>
      </x:c>
      <x:c r="P45" s="8" t="str">
        <x:f>IF(A45="","",IF(OR(NOT(ISNUMBER(C45)),C45&lt;=0,NOT(ISNUMBER(D45)),D45&lt;0,NOT(ISNUMBER(E45)),E45&lt;0,E45&gt;C45*D45,NOT(ISNUMBER(F45)),F45&lt;0,NOT(ISNUMBER(G45)),G45&lt;0,NOT(ISNUMBER(H45)),H45&lt;0,G45+H45&gt;C45,NOT(ISNUMBER(I45)),I45&lt;0,I45&gt;F45,C45&lt;&gt;INT(C45),G45&lt;&gt;INT(G45),H45&lt;&gt;INT(H45)),"Check quantities / amounts",""))</x:f>
      </x:c>
    </x:row>
    <x:row r="46" ht="30" customHeight="1">
      <x:c r="A46" s="7"/>
      <x:c r="B46" s="7"/>
      <x:c r="C46" s="7"/>
      <x:c r="D46" s="9"/>
      <x:c r="E46" s="9"/>
      <x:c r="F46" s="9"/>
      <x:c r="G46" s="7"/>
      <x:c r="H46" s="7"/>
      <x:c r="I46" s="9"/>
      <x:c r="J46" s="7"/>
      <x:c r="K46" s="8" t="str">
        <x:f>IF(OR(A46="",P46&lt;&gt;""),"",C46-G46-H46)</x:f>
      </x:c>
      <x:c r="L46" s="10" t="str">
        <x:f>IF(OR(A46="",P46&lt;&gt;""),"",ROUND((C46*D46-E46)*(C46-H46)/C46,2))</x:f>
      </x:c>
      <x:c r="M46" s="10" t="str">
        <x:f>IF(OR(A46="",P46&lt;&gt;""),"",F46-I46)</x:f>
      </x:c>
      <x:c r="N46" s="10" t="str">
        <x:f>IF(OR(A46="",P46&lt;&gt;""),"",MAX(L46-M46,0))</x:f>
      </x:c>
      <x:c r="O46" s="10" t="str">
        <x:f>IF(OR(A46="",P46&lt;&gt;""),"",MAX(M46-L46,0))</x:f>
      </x:c>
      <x:c r="P46" s="8" t="str">
        <x:f>IF(A46="","",IF(OR(NOT(ISNUMBER(C46)),C46&lt;=0,NOT(ISNUMBER(D46)),D46&lt;0,NOT(ISNUMBER(E46)),E46&lt;0,E46&gt;C46*D46,NOT(ISNUMBER(F46)),F46&lt;0,NOT(ISNUMBER(G46)),G46&lt;0,NOT(ISNUMBER(H46)),H46&lt;0,G46+H46&gt;C46,NOT(ISNUMBER(I46)),I46&lt;0,I46&gt;F46,C46&lt;&gt;INT(C46),G46&lt;&gt;INT(G46),H46&lt;&gt;INT(H46)),"Check quantities / amounts",""))</x:f>
      </x:c>
    </x:row>
    <x:row r="47" ht="30" customHeight="1">
      <x:c r="A47" s="7"/>
      <x:c r="B47" s="7"/>
      <x:c r="C47" s="7"/>
      <x:c r="D47" s="9"/>
      <x:c r="E47" s="9"/>
      <x:c r="F47" s="9"/>
      <x:c r="G47" s="7"/>
      <x:c r="H47" s="7"/>
      <x:c r="I47" s="9"/>
      <x:c r="J47" s="7"/>
      <x:c r="K47" s="8" t="str">
        <x:f>IF(OR(A47="",P47&lt;&gt;""),"",C47-G47-H47)</x:f>
      </x:c>
      <x:c r="L47" s="10" t="str">
        <x:f>IF(OR(A47="",P47&lt;&gt;""),"",ROUND((C47*D47-E47)*(C47-H47)/C47,2))</x:f>
      </x:c>
      <x:c r="M47" s="10" t="str">
        <x:f>IF(OR(A47="",P47&lt;&gt;""),"",F47-I47)</x:f>
      </x:c>
      <x:c r="N47" s="10" t="str">
        <x:f>IF(OR(A47="",P47&lt;&gt;""),"",MAX(L47-M47,0))</x:f>
      </x:c>
      <x:c r="O47" s="10" t="str">
        <x:f>IF(OR(A47="",P47&lt;&gt;""),"",MAX(M47-L47,0))</x:f>
      </x:c>
      <x:c r="P47" s="8" t="str">
        <x:f>IF(A47="","",IF(OR(NOT(ISNUMBER(C47)),C47&lt;=0,NOT(ISNUMBER(D47)),D47&lt;0,NOT(ISNUMBER(E47)),E47&lt;0,E47&gt;C47*D47,NOT(ISNUMBER(F47)),F47&lt;0,NOT(ISNUMBER(G47)),G47&lt;0,NOT(ISNUMBER(H47)),H47&lt;0,G47+H47&gt;C47,NOT(ISNUMBER(I47)),I47&lt;0,I47&gt;F47,C47&lt;&gt;INT(C47),G47&lt;&gt;INT(G47),H47&lt;&gt;INT(H47)),"Check quantities / amounts",""))</x:f>
      </x:c>
    </x:row>
    <x:row r="48" ht="30" customHeight="1">
      <x:c r="A48" s="7"/>
      <x:c r="B48" s="7"/>
      <x:c r="C48" s="7"/>
      <x:c r="D48" s="9"/>
      <x:c r="E48" s="9"/>
      <x:c r="F48" s="9"/>
      <x:c r="G48" s="7"/>
      <x:c r="H48" s="7"/>
      <x:c r="I48" s="9"/>
      <x:c r="J48" s="7"/>
      <x:c r="K48" s="8" t="str">
        <x:f>IF(OR(A48="",P48&lt;&gt;""),"",C48-G48-H48)</x:f>
      </x:c>
      <x:c r="L48" s="10" t="str">
        <x:f>IF(OR(A48="",P48&lt;&gt;""),"",ROUND((C48*D48-E48)*(C48-H48)/C48,2))</x:f>
      </x:c>
      <x:c r="M48" s="10" t="str">
        <x:f>IF(OR(A48="",P48&lt;&gt;""),"",F48-I48)</x:f>
      </x:c>
      <x:c r="N48" s="10" t="str">
        <x:f>IF(OR(A48="",P48&lt;&gt;""),"",MAX(L48-M48,0))</x:f>
      </x:c>
      <x:c r="O48" s="10" t="str">
        <x:f>IF(OR(A48="",P48&lt;&gt;""),"",MAX(M48-L48,0))</x:f>
      </x:c>
      <x:c r="P48" s="8" t="str">
        <x:f>IF(A48="","",IF(OR(NOT(ISNUMBER(C48)),C48&lt;=0,NOT(ISNUMBER(D48)),D48&lt;0,NOT(ISNUMBER(E48)),E48&lt;0,E48&gt;C48*D48,NOT(ISNUMBER(F48)),F48&lt;0,NOT(ISNUMBER(G48)),G48&lt;0,NOT(ISNUMBER(H48)),H48&lt;0,G48+H48&gt;C48,NOT(ISNUMBER(I48)),I48&lt;0,I48&gt;F48,C48&lt;&gt;INT(C48),G48&lt;&gt;INT(G48),H48&lt;&gt;INT(H48)),"Check quantities / amounts",""))</x:f>
      </x:c>
    </x:row>
    <x:row r="49" ht="30" customHeight="1">
      <x:c r="A49" s="7"/>
      <x:c r="B49" s="7"/>
      <x:c r="C49" s="7"/>
      <x:c r="D49" s="9"/>
      <x:c r="E49" s="9"/>
      <x:c r="F49" s="9"/>
      <x:c r="G49" s="7"/>
      <x:c r="H49" s="7"/>
      <x:c r="I49" s="9"/>
      <x:c r="J49" s="7"/>
      <x:c r="K49" s="8" t="str">
        <x:f>IF(OR(A49="",P49&lt;&gt;""),"",C49-G49-H49)</x:f>
      </x:c>
      <x:c r="L49" s="10" t="str">
        <x:f>IF(OR(A49="",P49&lt;&gt;""),"",ROUND((C49*D49-E49)*(C49-H49)/C49,2))</x:f>
      </x:c>
      <x:c r="M49" s="10" t="str">
        <x:f>IF(OR(A49="",P49&lt;&gt;""),"",F49-I49)</x:f>
      </x:c>
      <x:c r="N49" s="10" t="str">
        <x:f>IF(OR(A49="",P49&lt;&gt;""),"",MAX(L49-M49,0))</x:f>
      </x:c>
      <x:c r="O49" s="10" t="str">
        <x:f>IF(OR(A49="",P49&lt;&gt;""),"",MAX(M49-L49,0))</x:f>
      </x:c>
      <x:c r="P49" s="8" t="str">
        <x:f>IF(A49="","",IF(OR(NOT(ISNUMBER(C49)),C49&lt;=0,NOT(ISNUMBER(D49)),D49&lt;0,NOT(ISNUMBER(E49)),E49&lt;0,E49&gt;C49*D49,NOT(ISNUMBER(F49)),F49&lt;0,NOT(ISNUMBER(G49)),G49&lt;0,NOT(ISNUMBER(H49)),H49&lt;0,G49+H49&gt;C49,NOT(ISNUMBER(I49)),I49&lt;0,I49&gt;F49,C49&lt;&gt;INT(C49),G49&lt;&gt;INT(G49),H49&lt;&gt;INT(H49)),"Check quantities / amounts",""))</x:f>
      </x:c>
    </x:row>
    <x:row r="50" ht="30" customHeight="1">
      <x:c r="A50" s="7"/>
      <x:c r="B50" s="7"/>
      <x:c r="C50" s="7"/>
      <x:c r="D50" s="9"/>
      <x:c r="E50" s="9"/>
      <x:c r="F50" s="9"/>
      <x:c r="G50" s="7"/>
      <x:c r="H50" s="7"/>
      <x:c r="I50" s="9"/>
      <x:c r="J50" s="7"/>
      <x:c r="K50" s="8" t="str">
        <x:f>IF(OR(A50="",P50&lt;&gt;""),"",C50-G50-H50)</x:f>
      </x:c>
      <x:c r="L50" s="10" t="str">
        <x:f>IF(OR(A50="",P50&lt;&gt;""),"",ROUND((C50*D50-E50)*(C50-H50)/C50,2))</x:f>
      </x:c>
      <x:c r="M50" s="10" t="str">
        <x:f>IF(OR(A50="",P50&lt;&gt;""),"",F50-I50)</x:f>
      </x:c>
      <x:c r="N50" s="10" t="str">
        <x:f>IF(OR(A50="",P50&lt;&gt;""),"",MAX(L50-M50,0))</x:f>
      </x:c>
      <x:c r="O50" s="10" t="str">
        <x:f>IF(OR(A50="",P50&lt;&gt;""),"",MAX(M50-L50,0))</x:f>
      </x:c>
      <x:c r="P50" s="8" t="str">
        <x:f>IF(A50="","",IF(OR(NOT(ISNUMBER(C50)),C50&lt;=0,NOT(ISNUMBER(D50)),D50&lt;0,NOT(ISNUMBER(E50)),E50&lt;0,E50&gt;C50*D50,NOT(ISNUMBER(F50)),F50&lt;0,NOT(ISNUMBER(G50)),G50&lt;0,NOT(ISNUMBER(H50)),H50&lt;0,G50+H50&gt;C50,NOT(ISNUMBER(I50)),I50&lt;0,I50&gt;F50,C50&lt;&gt;INT(C50),G50&lt;&gt;INT(G50),H50&lt;&gt;INT(H50)),"Check quantities / amounts",""))</x:f>
      </x:c>
    </x:row>
    <x:row r="51" ht="30" customHeight="1">
      <x:c r="A51" s="7"/>
      <x:c r="B51" s="7"/>
      <x:c r="C51" s="7"/>
      <x:c r="D51" s="9"/>
      <x:c r="E51" s="9"/>
      <x:c r="F51" s="9"/>
      <x:c r="G51" s="7"/>
      <x:c r="H51" s="7"/>
      <x:c r="I51" s="9"/>
      <x:c r="J51" s="7"/>
      <x:c r="K51" s="8" t="str">
        <x:f>IF(OR(A51="",P51&lt;&gt;""),"",C51-G51-H51)</x:f>
      </x:c>
      <x:c r="L51" s="10" t="str">
        <x:f>IF(OR(A51="",P51&lt;&gt;""),"",ROUND((C51*D51-E51)*(C51-H51)/C51,2))</x:f>
      </x:c>
      <x:c r="M51" s="10" t="str">
        <x:f>IF(OR(A51="",P51&lt;&gt;""),"",F51-I51)</x:f>
      </x:c>
      <x:c r="N51" s="10" t="str">
        <x:f>IF(OR(A51="",P51&lt;&gt;""),"",MAX(L51-M51,0))</x:f>
      </x:c>
      <x:c r="O51" s="10" t="str">
        <x:f>IF(OR(A51="",P51&lt;&gt;""),"",MAX(M51-L51,0))</x:f>
      </x:c>
      <x:c r="P51" s="8" t="str">
        <x:f>IF(A51="","",IF(OR(NOT(ISNUMBER(C51)),C51&lt;=0,NOT(ISNUMBER(D51)),D51&lt;0,NOT(ISNUMBER(E51)),E51&lt;0,E51&gt;C51*D51,NOT(ISNUMBER(F51)),F51&lt;0,NOT(ISNUMBER(G51)),G51&lt;0,NOT(ISNUMBER(H51)),H51&lt;0,G51+H51&gt;C51,NOT(ISNUMBER(I51)),I51&lt;0,I51&gt;F51,C51&lt;&gt;INT(C51),G51&lt;&gt;INT(G51),H51&lt;&gt;INT(H51)),"Check quantities / amounts",""))</x:f>
      </x:c>
    </x:row>
    <x:row r="52" ht="30" customHeight="1">
      <x:c r="A52" s="7"/>
      <x:c r="B52" s="7"/>
      <x:c r="C52" s="7"/>
      <x:c r="D52" s="9"/>
      <x:c r="E52" s="9"/>
      <x:c r="F52" s="9"/>
      <x:c r="G52" s="7"/>
      <x:c r="H52" s="7"/>
      <x:c r="I52" s="9"/>
      <x:c r="J52" s="7"/>
      <x:c r="K52" s="8" t="str">
        <x:f>IF(OR(A52="",P52&lt;&gt;""),"",C52-G52-H52)</x:f>
      </x:c>
      <x:c r="L52" s="10" t="str">
        <x:f>IF(OR(A52="",P52&lt;&gt;""),"",ROUND((C52*D52-E52)*(C52-H52)/C52,2))</x:f>
      </x:c>
      <x:c r="M52" s="10" t="str">
        <x:f>IF(OR(A52="",P52&lt;&gt;""),"",F52-I52)</x:f>
      </x:c>
      <x:c r="N52" s="10" t="str">
        <x:f>IF(OR(A52="",P52&lt;&gt;""),"",MAX(L52-M52,0))</x:f>
      </x:c>
      <x:c r="O52" s="10" t="str">
        <x:f>IF(OR(A52="",P52&lt;&gt;""),"",MAX(M52-L52,0))</x:f>
      </x:c>
      <x:c r="P52" s="8" t="str">
        <x:f>IF(A52="","",IF(OR(NOT(ISNUMBER(C52)),C52&lt;=0,NOT(ISNUMBER(D52)),D52&lt;0,NOT(ISNUMBER(E52)),E52&lt;0,E52&gt;C52*D52,NOT(ISNUMBER(F52)),F52&lt;0,NOT(ISNUMBER(G52)),G52&lt;0,NOT(ISNUMBER(H52)),H52&lt;0,G52+H52&gt;C52,NOT(ISNUMBER(I52)),I52&lt;0,I52&gt;F52,C52&lt;&gt;INT(C52),G52&lt;&gt;INT(G52),H52&lt;&gt;INT(H52)),"Check quantities / amounts",""))</x:f>
      </x:c>
    </x:row>
    <x:row r="53" ht="30" customHeight="1">
      <x:c r="A53" s="7"/>
      <x:c r="B53" s="7"/>
      <x:c r="C53" s="7"/>
      <x:c r="D53" s="9"/>
      <x:c r="E53" s="9"/>
      <x:c r="F53" s="9"/>
      <x:c r="G53" s="7"/>
      <x:c r="H53" s="7"/>
      <x:c r="I53" s="9"/>
      <x:c r="J53" s="7"/>
      <x:c r="K53" s="8" t="str">
        <x:f>IF(OR(A53="",P53&lt;&gt;""),"",C53-G53-H53)</x:f>
      </x:c>
      <x:c r="L53" s="10" t="str">
        <x:f>IF(OR(A53="",P53&lt;&gt;""),"",ROUND((C53*D53-E53)*(C53-H53)/C53,2))</x:f>
      </x:c>
      <x:c r="M53" s="10" t="str">
        <x:f>IF(OR(A53="",P53&lt;&gt;""),"",F53-I53)</x:f>
      </x:c>
      <x:c r="N53" s="10" t="str">
        <x:f>IF(OR(A53="",P53&lt;&gt;""),"",MAX(L53-M53,0))</x:f>
      </x:c>
      <x:c r="O53" s="10" t="str">
        <x:f>IF(OR(A53="",P53&lt;&gt;""),"",MAX(M53-L53,0))</x:f>
      </x:c>
      <x:c r="P53" s="8" t="str">
        <x:f>IF(A53="","",IF(OR(NOT(ISNUMBER(C53)),C53&lt;=0,NOT(ISNUMBER(D53)),D53&lt;0,NOT(ISNUMBER(E53)),E53&lt;0,E53&gt;C53*D53,NOT(ISNUMBER(F53)),F53&lt;0,NOT(ISNUMBER(G53)),G53&lt;0,NOT(ISNUMBER(H53)),H53&lt;0,G53+H53&gt;C53,NOT(ISNUMBER(I53)),I53&lt;0,I53&gt;F53,C53&lt;&gt;INT(C53),G53&lt;&gt;INT(G53),H53&lt;&gt;INT(H53)),"Check quantities / amounts",""))</x:f>
      </x:c>
    </x:row>
    <x:row r="54" ht="30" customHeight="1">
      <x:c r="A54" s="7"/>
      <x:c r="B54" s="7"/>
      <x:c r="C54" s="7"/>
      <x:c r="D54" s="9"/>
      <x:c r="E54" s="9"/>
      <x:c r="F54" s="9"/>
      <x:c r="G54" s="7"/>
      <x:c r="H54" s="7"/>
      <x:c r="I54" s="9"/>
      <x:c r="J54" s="7"/>
      <x:c r="K54" s="8" t="str">
        <x:f>IF(OR(A54="",P54&lt;&gt;""),"",C54-G54-H54)</x:f>
      </x:c>
      <x:c r="L54" s="10" t="str">
        <x:f>IF(OR(A54="",P54&lt;&gt;""),"",ROUND((C54*D54-E54)*(C54-H54)/C54,2))</x:f>
      </x:c>
      <x:c r="M54" s="10" t="str">
        <x:f>IF(OR(A54="",P54&lt;&gt;""),"",F54-I54)</x:f>
      </x:c>
      <x:c r="N54" s="10" t="str">
        <x:f>IF(OR(A54="",P54&lt;&gt;""),"",MAX(L54-M54,0))</x:f>
      </x:c>
      <x:c r="O54" s="10" t="str">
        <x:f>IF(OR(A54="",P54&lt;&gt;""),"",MAX(M54-L54,0))</x:f>
      </x:c>
      <x:c r="P54" s="8" t="str">
        <x:f>IF(A54="","",IF(OR(NOT(ISNUMBER(C54)),C54&lt;=0,NOT(ISNUMBER(D54)),D54&lt;0,NOT(ISNUMBER(E54)),E54&lt;0,E54&gt;C54*D54,NOT(ISNUMBER(F54)),F54&lt;0,NOT(ISNUMBER(G54)),G54&lt;0,NOT(ISNUMBER(H54)),H54&lt;0,G54+H54&gt;C54,NOT(ISNUMBER(I54)),I54&lt;0,I54&gt;F54,C54&lt;&gt;INT(C54),G54&lt;&gt;INT(G54),H54&lt;&gt;INT(H54)),"Check quantities / amounts",""))</x:f>
      </x:c>
    </x:row>
    <x:row r="55" ht="30" customHeight="1">
      <x:c r="A55" s="7"/>
      <x:c r="B55" s="7"/>
      <x:c r="C55" s="7"/>
      <x:c r="D55" s="9"/>
      <x:c r="E55" s="9"/>
      <x:c r="F55" s="9"/>
      <x:c r="G55" s="7"/>
      <x:c r="H55" s="7"/>
      <x:c r="I55" s="9"/>
      <x:c r="J55" s="7"/>
      <x:c r="K55" s="8" t="str">
        <x:f>IF(OR(A55="",P55&lt;&gt;""),"",C55-G55-H55)</x:f>
      </x:c>
      <x:c r="L55" s="10" t="str">
        <x:f>IF(OR(A55="",P55&lt;&gt;""),"",ROUND((C55*D55-E55)*(C55-H55)/C55,2))</x:f>
      </x:c>
      <x:c r="M55" s="10" t="str">
        <x:f>IF(OR(A55="",P55&lt;&gt;""),"",F55-I55)</x:f>
      </x:c>
      <x:c r="N55" s="10" t="str">
        <x:f>IF(OR(A55="",P55&lt;&gt;""),"",MAX(L55-M55,0))</x:f>
      </x:c>
      <x:c r="O55" s="10" t="str">
        <x:f>IF(OR(A55="",P55&lt;&gt;""),"",MAX(M55-L55,0))</x:f>
      </x:c>
      <x:c r="P55" s="8" t="str">
        <x:f>IF(A55="","",IF(OR(NOT(ISNUMBER(C55)),C55&lt;=0,NOT(ISNUMBER(D55)),D55&lt;0,NOT(ISNUMBER(E55)),E55&lt;0,E55&gt;C55*D55,NOT(ISNUMBER(F55)),F55&lt;0,NOT(ISNUMBER(G55)),G55&lt;0,NOT(ISNUMBER(H55)),H55&lt;0,G55+H55&gt;C55,NOT(ISNUMBER(I55)),I55&lt;0,I55&gt;F55,C55&lt;&gt;INT(C55),G55&lt;&gt;INT(G55),H55&lt;&gt;INT(H55)),"Check quantities / amounts",""))</x:f>
      </x:c>
    </x:row>
    <x:row r="56" ht="30" customHeight="1">
      <x:c r="A56" s="7"/>
      <x:c r="B56" s="7"/>
      <x:c r="C56" s="7"/>
      <x:c r="D56" s="9"/>
      <x:c r="E56" s="9"/>
      <x:c r="F56" s="9"/>
      <x:c r="G56" s="7"/>
      <x:c r="H56" s="7"/>
      <x:c r="I56" s="9"/>
      <x:c r="J56" s="7"/>
      <x:c r="K56" s="8" t="str">
        <x:f>IF(OR(A56="",P56&lt;&gt;""),"",C56-G56-H56)</x:f>
      </x:c>
      <x:c r="L56" s="10" t="str">
        <x:f>IF(OR(A56="",P56&lt;&gt;""),"",ROUND((C56*D56-E56)*(C56-H56)/C56,2))</x:f>
      </x:c>
      <x:c r="M56" s="10" t="str">
        <x:f>IF(OR(A56="",P56&lt;&gt;""),"",F56-I56)</x:f>
      </x:c>
      <x:c r="N56" s="10" t="str">
        <x:f>IF(OR(A56="",P56&lt;&gt;""),"",MAX(L56-M56,0))</x:f>
      </x:c>
      <x:c r="O56" s="10" t="str">
        <x:f>IF(OR(A56="",P56&lt;&gt;""),"",MAX(M56-L56,0))</x:f>
      </x:c>
      <x:c r="P56" s="8" t="str">
        <x:f>IF(A56="","",IF(OR(NOT(ISNUMBER(C56)),C56&lt;=0,NOT(ISNUMBER(D56)),D56&lt;0,NOT(ISNUMBER(E56)),E56&lt;0,E56&gt;C56*D56,NOT(ISNUMBER(F56)),F56&lt;0,NOT(ISNUMBER(G56)),G56&lt;0,NOT(ISNUMBER(H56)),H56&lt;0,G56+H56&gt;C56,NOT(ISNUMBER(I56)),I56&lt;0,I56&gt;F56,C56&lt;&gt;INT(C56),G56&lt;&gt;INT(G56),H56&lt;&gt;INT(H56)),"Check quantities / amounts",""))</x:f>
      </x:c>
    </x:row>
    <x:row r="57" ht="30" customHeight="1">
      <x:c r="A57" s="7"/>
      <x:c r="B57" s="7"/>
      <x:c r="C57" s="7"/>
      <x:c r="D57" s="9"/>
      <x:c r="E57" s="9"/>
      <x:c r="F57" s="9"/>
      <x:c r="G57" s="7"/>
      <x:c r="H57" s="7"/>
      <x:c r="I57" s="9"/>
      <x:c r="J57" s="7"/>
      <x:c r="K57" s="8" t="str">
        <x:f>IF(OR(A57="",P57&lt;&gt;""),"",C57-G57-H57)</x:f>
      </x:c>
      <x:c r="L57" s="10" t="str">
        <x:f>IF(OR(A57="",P57&lt;&gt;""),"",ROUND((C57*D57-E57)*(C57-H57)/C57,2))</x:f>
      </x:c>
      <x:c r="M57" s="10" t="str">
        <x:f>IF(OR(A57="",P57&lt;&gt;""),"",F57-I57)</x:f>
      </x:c>
      <x:c r="N57" s="10" t="str">
        <x:f>IF(OR(A57="",P57&lt;&gt;""),"",MAX(L57-M57,0))</x:f>
      </x:c>
      <x:c r="O57" s="10" t="str">
        <x:f>IF(OR(A57="",P57&lt;&gt;""),"",MAX(M57-L57,0))</x:f>
      </x:c>
      <x:c r="P57" s="8" t="str">
        <x:f>IF(A57="","",IF(OR(NOT(ISNUMBER(C57)),C57&lt;=0,NOT(ISNUMBER(D57)),D57&lt;0,NOT(ISNUMBER(E57)),E57&lt;0,E57&gt;C57*D57,NOT(ISNUMBER(F57)),F57&lt;0,NOT(ISNUMBER(G57)),G57&lt;0,NOT(ISNUMBER(H57)),H57&lt;0,G57+H57&gt;C57,NOT(ISNUMBER(I57)),I57&lt;0,I57&gt;F57,C57&lt;&gt;INT(C57),G57&lt;&gt;INT(G57),H57&lt;&gt;INT(H57)),"Check quantities / amounts",""))</x:f>
      </x:c>
    </x:row>
    <x:row r="58" ht="30" customHeight="1">
      <x:c r="A58" s="7"/>
      <x:c r="B58" s="7"/>
      <x:c r="C58" s="7"/>
      <x:c r="D58" s="9"/>
      <x:c r="E58" s="9"/>
      <x:c r="F58" s="9"/>
      <x:c r="G58" s="7"/>
      <x:c r="H58" s="7"/>
      <x:c r="I58" s="9"/>
      <x:c r="J58" s="7"/>
      <x:c r="K58" s="8" t="str">
        <x:f>IF(OR(A58="",P58&lt;&gt;""),"",C58-G58-H58)</x:f>
      </x:c>
      <x:c r="L58" s="10" t="str">
        <x:f>IF(OR(A58="",P58&lt;&gt;""),"",ROUND((C58*D58-E58)*(C58-H58)/C58,2))</x:f>
      </x:c>
      <x:c r="M58" s="10" t="str">
        <x:f>IF(OR(A58="",P58&lt;&gt;""),"",F58-I58)</x:f>
      </x:c>
      <x:c r="N58" s="10" t="str">
        <x:f>IF(OR(A58="",P58&lt;&gt;""),"",MAX(L58-M58,0))</x:f>
      </x:c>
      <x:c r="O58" s="10" t="str">
        <x:f>IF(OR(A58="",P58&lt;&gt;""),"",MAX(M58-L58,0))</x:f>
      </x:c>
      <x:c r="P58" s="8" t="str">
        <x:f>IF(A58="","",IF(OR(NOT(ISNUMBER(C58)),C58&lt;=0,NOT(ISNUMBER(D58)),D58&lt;0,NOT(ISNUMBER(E58)),E58&lt;0,E58&gt;C58*D58,NOT(ISNUMBER(F58)),F58&lt;0,NOT(ISNUMBER(G58)),G58&lt;0,NOT(ISNUMBER(H58)),H58&lt;0,G58+H58&gt;C58,NOT(ISNUMBER(I58)),I58&lt;0,I58&gt;F58,C58&lt;&gt;INT(C58),G58&lt;&gt;INT(G58),H58&lt;&gt;INT(H58)),"Check quantities / amounts",""))</x:f>
      </x:c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</x:row>
  </x:sheetData>
  <x:mergeCells>
    <x:mergeCell ref="A2:P2"/>
    <x:mergeCell ref="A3:P3"/>
    <x:mergeCell ref="A4:P4"/>
    <x:mergeCell ref="A5:P5"/>
    <x:mergeCell ref="A6:P6"/>
  </x:mergeCells>
  <x:conditionalFormatting sqref="P9:P58">
    <x:cfRule type="expression" dxfId="0" priority="1">
      <x:formula>LEN(P9)&gt;0</x:formula>
    </x:cfRule>
  </x:conditionalFormatting>
  <x:dataValidations count="7">
    <x:dataValidation type="whole" operator="between" sqref="C9:C58">
      <x:formula1>0</x:formula1>
      <x:formula2>1000000</x:formula2>
    </x:dataValidation>
    <x:dataValidation type="whole" operator="between" sqref="G9:G58">
      <x:formula1>0</x:formula1>
      <x:formula2>1000000</x:formula2>
    </x:dataValidation>
    <x:dataValidation type="whole" operator="between" sqref="H9:H58">
      <x:formula1>0</x:formula1>
      <x:formula2>1000000</x:formula2>
    </x:dataValidation>
    <x:dataValidation type="decimal" operator="between" sqref="D9:D58">
      <x:formula1>0</x:formula1>
      <x:formula2>100000000</x:formula2>
    </x:dataValidation>
    <x:dataValidation type="decimal" operator="between" sqref="E9:E58">
      <x:formula1>0</x:formula1>
      <x:formula2>100000000</x:formula2>
    </x:dataValidation>
    <x:dataValidation type="decimal" operator="between" sqref="F9:F58">
      <x:formula1>0</x:formula1>
      <x:formula2>100000000</x:formula2>
    </x:dataValidation>
    <x:dataValidation type="decimal" operator="between" sqref="I9:I58">
      <x:formula1>0</x:formula1>
      <x:formula2>100000000</x:formula2>
    </x:dataValidation>
  </x:dataValidations>
  <x:pageMargins left="0.7" right="0.7" top="0.75" bottom="0.75" header="0.3" footer="0.3"/>
</x:worksheet>
</file>