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39bc912ac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413f8245ba6048c6"/>
    <x:sheet xmlns:r="http://schemas.openxmlformats.org/officeDocument/2006/relationships" name="Filled example" sheetId="2" r:id="Rd3fc7c3e6ea7467c"/>
    <x:sheet xmlns:r="http://schemas.openxmlformats.org/officeDocument/2006/relationships" name="Instructions" sheetId="3" r:id="R0817787914ec4a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0.00"/>
    <x:numFmt numFmtId="202" formatCode="0.###"/>
  </x:numFmts>
  <x:fonts count="9">
    <x:font>
      <x:sz val="11"/>
      <x:name val="Carlito"/>
    </x:font>
    <x:font>
      <x:sz val="10"/>
      <x:color rgb="FF203D4A"/>
      <x:name val="Arial"/>
    </x:font>
    <x:font>
      <x:b/>
      <x:sz val="18"/>
      <x:color rgb="FFFFFFFF"/>
      <x:name val="Arial"/>
    </x:font>
    <x:font>
      <x:b/>
      <x:sz val="10"/>
      <x:color rgb="FF203D4A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4D6368"/>
      <x:name val="Arial"/>
    </x:font>
    <x:font>
      <x:sz val="11"/>
      <x:color rgb="FF203D4A"/>
      <x:name val="Arial"/>
    </x:font>
    <x:font>
      <x:b/>
      <x:sz val="11"/>
      <x:color rgb="FF203D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F80"/>
      </x:patternFill>
    </x:fill>
    <x:fill>
      <x:patternFill patternType="solid">
        <x:fgColor rgb="FFFFF3CF"/>
      </x:patternFill>
    </x:fill>
    <x:fill>
      <x:patternFill patternType="solid">
        <x:fgColor rgb="FFEEF2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E2E1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201" fontId="4" fillId="3" borderId="1" xfId="0" applyNumberFormat="1" applyFont="1" applyFill="1" applyBorder="1" applyAlignment="1">
      <x:alignment wrapText="1"/>
    </x:xf>
    <x:xf numFmtId="202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1" fontId="1" fillId="4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201" fontId="4" fillId="3" borderId="0" xfId="0" applyNumberFormat="1" applyFont="1" applyFill="1" applyBorder="1"/>
    <x:xf numFmtId="201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69439c3224151" /><Relationship Type="http://schemas.openxmlformats.org/officeDocument/2006/relationships/theme" Target="/xl/theme/theme1.xml" Id="R7195571dc2f14a91" /><Relationship Type="http://schemas.openxmlformats.org/officeDocument/2006/relationships/sharedStrings" Target="/xl/sharedStrings.xml" Id="R28b5a4eb27f747eb" /><Relationship Type="http://schemas.openxmlformats.org/officeDocument/2006/relationships/worksheet" Target="/xl/worksheets/sheet1.xml" Id="R413f8245ba6048c6" /><Relationship Type="http://schemas.openxmlformats.org/officeDocument/2006/relationships/worksheet" Target="/xl/worksheets/sheet2.xml" Id="Rd3fc7c3e6ea7467c" /><Relationship Type="http://schemas.openxmlformats.org/officeDocument/2006/relationships/worksheet" Target="/xl/worksheets/sheet3.xml" Id="R0817787914ec4a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4F8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14" hidden="0" customWidth="1"/>
    <x:col min="5" max="5" width="18" hidden="0" customWidth="1"/>
    <x:col min="6" max="6" width="18" hidden="0" customWidth="1"/>
    <x:col min="7" max="7" width="24" hidden="0" customWidth="1"/>
    <x:col min="8" max="8" width="22" hidden="0" customWidth="1"/>
    <x:col min="9" max="9" width="3" hidden="0" customWidth="1"/>
    <x:col min="10" max="10" width="25" hidden="0" customWidth="1"/>
  </x:cols>
  <x:sheetData>
    <x:row r="1" ht="42" customHeight="1">
      <x:c r="A1" s="3" t="str">
        <x:v>Purchase Requisition | Blank form</x:v>
      </x:c>
      <x:c r="B1" s="3"/>
      <x:c r="C1" s="3"/>
      <x:c r="D1" s="3"/>
      <x:c r="E1" s="3"/>
      <x:c r="F1" s="3"/>
      <x:c r="G1" s="3"/>
      <x:c r="H1" s="3"/>
      <x:c r="I1" s="1"/>
      <x:c r="J1" s="1"/>
    </x:row>
    <x:row r="2" ht="26" customHeight="1">
      <x:c r="A2" s="1" t="str">
        <x:v>NexalyPlanner | Yellow inputs, gray calculations | One currency per form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4" t="str">
        <x:v>Request reference</x:v>
      </x:c>
      <x:c r="B3" s="1"/>
      <x:c r="C3" s="7"/>
      <x:c r="D3" s="1"/>
      <x:c r="E3" s="4" t="str">
        <x:v>Requester</x:v>
      </x:c>
      <x:c r="F3" s="1"/>
      <x:c r="G3" s="7"/>
      <x:c r="H3" s="1"/>
      <x:c r="I3" s="1"/>
      <x:c r="J3" s="1"/>
    </x:row>
    <x:row r="4" ht="26" customHeight="1">
      <x:c r="A4" s="4" t="str">
        <x:v>Request date</x:v>
      </x:c>
      <x:c r="B4" s="1"/>
      <x:c r="C4" s="8"/>
      <x:c r="D4" s="1"/>
      <x:c r="E4" s="4" t="str">
        <x:v>Need-by date</x:v>
      </x:c>
      <x:c r="F4" s="1"/>
      <x:c r="G4" s="8"/>
      <x:c r="H4" s="1"/>
      <x:c r="I4" s="1"/>
      <x:c r="J4" s="1"/>
    </x:row>
    <x:row r="5" ht="26" customHeight="1">
      <x:c r="A5" s="4" t="str">
        <x:v>Department</x:v>
      </x:c>
      <x:c r="B5" s="1"/>
      <x:c r="C5" s="7"/>
      <x:c r="D5" s="1"/>
      <x:c r="E5" s="4" t="str">
        <x:v>Justification</x:v>
      </x:c>
      <x:c r="F5" s="1"/>
      <x:c r="G5" s="7"/>
      <x:c r="H5" s="1"/>
      <x:c r="I5" s="1"/>
      <x:c r="J5" s="1"/>
    </x:row>
    <x:row r="6" ht="26" customHeight="1">
      <x:c r="A6" s="4" t="str">
        <x:v>Reviewer</x:v>
      </x:c>
      <x:c r="B6" s="1"/>
      <x:c r="C6" s="7"/>
      <x:c r="D6" s="1"/>
      <x:c r="E6" s="4" t="str">
        <x:v>Manual status</x:v>
      </x:c>
      <x:c r="F6" s="1"/>
      <x:c r="G6" s="7" t="str">
        <x:v>Draft</x:v>
      </x:c>
      <x:c r="H6" s="1"/>
      <x:c r="I6" s="1"/>
      <x:c r="J6" s="1"/>
    </x:row>
    <x:row r="7" ht="26" customHeight="1">
      <x:c r="A7" s="4" t="str">
        <x:v>Review date</x:v>
      </x:c>
      <x:c r="B7" s="1"/>
      <x:c r="C7" s="8"/>
      <x:c r="D7" s="1"/>
      <x:c r="E7" s="4" t="str">
        <x:v>Resulting PO ref</x:v>
      </x:c>
      <x:c r="F7" s="1"/>
      <x:c r="G7" s="7"/>
      <x:c r="H7" s="1"/>
      <x:c r="I7" s="1"/>
      <x:c r="J7" s="1"/>
    </x:row>
    <x:row r="8" ht="32" customHeight="1">
      <x:c r="A8" s="1" t="str">
        <x:v>Currency</x:v>
      </x:c>
      <x:c r="B8" s="1"/>
      <x:c r="C8" s="5" t="str">
        <x:v>USD</x:v>
      </x:c>
      <x:c r="D8" s="1"/>
      <x:c r="E8" s="9" t="str">
        <x:v>Manual statuses do not authorize or send anything.</x:v>
      </x:c>
      <x:c r="F8" s="1"/>
      <x:c r="G8" s="1"/>
      <x:c r="H8" s="1"/>
      <x:c r="I8" s="1"/>
      <x:c r="J8" s="1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32" customHeight="1">
      <x:c r="A10" s="11" t="str">
        <x:v>Item / SKU</x:v>
      </x:c>
      <x:c r="B10" s="11" t="str">
        <x:v>Description</x:v>
      </x:c>
      <x:c r="C10" s="11" t="str">
        <x:v>Unit</x:v>
      </x:c>
      <x:c r="D10" s="11" t="str">
        <x:v>Quantity</x:v>
      </x:c>
      <x:c r="E10" s="11" t="str">
        <x:v>Est. unit cost</x:v>
      </x:c>
      <x:c r="F10" s="11" t="str">
        <x:v>Line estimate</x:v>
      </x:c>
      <x:c r="G10" s="11" t="str">
        <x:v>Suggested supplier</x:v>
      </x:c>
      <x:c r="H10" s="11" t="str">
        <x:v>Quote ref</x:v>
      </x:c>
      <x:c r="I10" s="1"/>
      <x:c r="J10" s="4" t="str">
        <x:v>Input review</x:v>
      </x:c>
    </x:row>
    <x:row r="11" ht="36" customHeight="1">
      <x:c r="A11" s="13"/>
      <x:c r="B11" s="13"/>
      <x:c r="C11" s="13"/>
      <x:c r="D11" s="15"/>
      <x:c r="E11" s="14"/>
      <x:c r="F11" s="18" t="str">
        <x:f>IF(J11="Ready",ROUND(D11*E11,2),"")</x:f>
      </x:c>
      <x:c r="G11" s="13"/>
      <x:c r="H11" s="13"/>
      <x:c r="I11" s="1"/>
      <x:c r="J11" s="1" t="str">
        <x:f>IFERROR(IF(COUNTA(A11:E11,G11:H11)=0,"Unused",IF(AND(LEN(TRIM(B11))&gt;0,LEN(TRIM(C11))&gt;0,ISNUMBER(D11),D11&gt;0,D11&lt;=1000000,ABS(D11-ROUND(D11,3))&lt;0.00000001,AND(ISNUMBER(E11),E11&gt;=0,E11&lt;=1000000000,ABS(E11-ROUND(E11,2))&lt;0.00000001),D11*E11&lt;=1000000000),"Ready","Complete / correct row")),"Complete / correct row")</x:f>
        <x:v>Unused</x:v>
      </x:c>
    </x:row>
    <x:row r="12" ht="36" customHeight="1">
      <x:c r="A12" s="13"/>
      <x:c r="B12" s="13"/>
      <x:c r="C12" s="13"/>
      <x:c r="D12" s="15"/>
      <x:c r="E12" s="14"/>
      <x:c r="F12" s="18" t="str">
        <x:f>IF(J12="Ready",ROUND(D12*E12,2),"")</x:f>
      </x:c>
      <x:c r="G12" s="13"/>
      <x:c r="H12" s="13"/>
      <x:c r="I12" s="1"/>
      <x:c r="J12" s="1" t="str">
        <x:f>IFERROR(IF(COUNTA(A12:E12,G12:H12)=0,"Unused",IF(AND(LEN(TRIM(B12))&gt;0,LEN(TRIM(C12))&gt;0,ISNUMBER(D12),D12&gt;0,D12&lt;=1000000,ABS(D12-ROUND(D12,3))&lt;0.00000001,AND(ISNUMBER(E12),E12&gt;=0,E12&lt;=1000000000,ABS(E12-ROUND(E12,2))&lt;0.00000001),D12*E12&lt;=1000000000),"Ready","Complete / correct row")),"Complete / correct row")</x:f>
        <x:v>Unused</x:v>
      </x:c>
    </x:row>
    <x:row r="13" ht="36" customHeight="1">
      <x:c r="A13" s="13"/>
      <x:c r="B13" s="13"/>
      <x:c r="C13" s="13"/>
      <x:c r="D13" s="15"/>
      <x:c r="E13" s="14"/>
      <x:c r="F13" s="18" t="str">
        <x:f>IF(J13="Ready",ROUND(D13*E13,2),"")</x:f>
      </x:c>
      <x:c r="G13" s="13"/>
      <x:c r="H13" s="13"/>
      <x:c r="I13" s="1"/>
      <x:c r="J13" s="1" t="str">
        <x:f>IFERROR(IF(COUNTA(A13:E13,G13:H13)=0,"Unused",IF(AND(LEN(TRIM(B13))&gt;0,LEN(TRIM(C13))&gt;0,ISNUMBER(D13),D13&gt;0,D13&lt;=1000000,ABS(D13-ROUND(D13,3))&lt;0.00000001,AND(ISNUMBER(E13),E13&gt;=0,E13&lt;=1000000000,ABS(E13-ROUND(E13,2))&lt;0.00000001),D13*E13&lt;=1000000000),"Ready","Complete / correct row")),"Complete / correct row")</x:f>
        <x:v>Unused</x:v>
      </x:c>
    </x:row>
    <x:row r="14" ht="36" customHeight="1">
      <x:c r="A14" s="13"/>
      <x:c r="B14" s="13"/>
      <x:c r="C14" s="13"/>
      <x:c r="D14" s="15"/>
      <x:c r="E14" s="14"/>
      <x:c r="F14" s="18" t="str">
        <x:f>IF(J14="Ready",ROUND(D14*E14,2),"")</x:f>
      </x:c>
      <x:c r="G14" s="13"/>
      <x:c r="H14" s="13"/>
      <x:c r="I14" s="1"/>
      <x:c r="J14" s="1" t="str">
        <x:f>IFERROR(IF(COUNTA(A14:E14,G14:H14)=0,"Unused",IF(AND(LEN(TRIM(B14))&gt;0,LEN(TRIM(C14))&gt;0,ISNUMBER(D14),D14&gt;0,D14&lt;=1000000,ABS(D14-ROUND(D14,3))&lt;0.00000001,AND(ISNUMBER(E14),E14&gt;=0,E14&lt;=1000000000,ABS(E14-ROUND(E14,2))&lt;0.00000001),D14*E14&lt;=1000000000),"Ready","Complete / correct row")),"Complete / correct row")</x:f>
        <x:v>Unused</x:v>
      </x:c>
    </x:row>
    <x:row r="15" ht="36" customHeight="1">
      <x:c r="A15" s="13"/>
      <x:c r="B15" s="13"/>
      <x:c r="C15" s="13"/>
      <x:c r="D15" s="15"/>
      <x:c r="E15" s="14"/>
      <x:c r="F15" s="18" t="str">
        <x:f>IF(J15="Ready",ROUND(D15*E15,2),"")</x:f>
      </x:c>
      <x:c r="G15" s="13"/>
      <x:c r="H15" s="13"/>
      <x:c r="I15" s="1"/>
      <x:c r="J15" s="1" t="str">
        <x:f>IFERROR(IF(COUNTA(A15:E15,G15:H15)=0,"Unused",IF(AND(LEN(TRIM(B15))&gt;0,LEN(TRIM(C15))&gt;0,ISNUMBER(D15),D15&gt;0,D15&lt;=1000000,ABS(D15-ROUND(D15,3))&lt;0.00000001,AND(ISNUMBER(E15),E15&gt;=0,E15&lt;=1000000000,ABS(E15-ROUND(E15,2))&lt;0.00000001),D15*E15&lt;=1000000000),"Ready","Complete / correct row")),"Complete / correct row")</x:f>
        <x:v>Unused</x:v>
      </x:c>
    </x:row>
    <x:row r="16" ht="36" customHeight="1">
      <x:c r="A16" s="13"/>
      <x:c r="B16" s="13"/>
      <x:c r="C16" s="13"/>
      <x:c r="D16" s="15"/>
      <x:c r="E16" s="14"/>
      <x:c r="F16" s="18" t="str">
        <x:f>IF(J16="Ready",ROUND(D16*E16,2),"")</x:f>
      </x:c>
      <x:c r="G16" s="13"/>
      <x:c r="H16" s="13"/>
      <x:c r="I16" s="1"/>
      <x:c r="J16" s="1" t="str">
        <x:f>IFERROR(IF(COUNTA(A16:E16,G16:H16)=0,"Unused",IF(AND(LEN(TRIM(B16))&gt;0,LEN(TRIM(C16))&gt;0,ISNUMBER(D16),D16&gt;0,D16&lt;=1000000,ABS(D16-ROUND(D16,3))&lt;0.00000001,AND(ISNUMBER(E16),E16&gt;=0,E16&lt;=1000000000,ABS(E16-ROUND(E16,2))&lt;0.00000001),D16*E16&lt;=1000000000),"Ready","Complete / correct row")),"Complete / correct row")</x:f>
        <x:v>Unused</x:v>
      </x:c>
    </x:row>
    <x:row r="17" ht="36" customHeight="1">
      <x:c r="A17" s="13"/>
      <x:c r="B17" s="13"/>
      <x:c r="C17" s="13"/>
      <x:c r="D17" s="15"/>
      <x:c r="E17" s="14"/>
      <x:c r="F17" s="18" t="str">
        <x:f>IF(J17="Ready",ROUND(D17*E17,2),"")</x:f>
      </x:c>
      <x:c r="G17" s="13"/>
      <x:c r="H17" s="13"/>
      <x:c r="I17" s="1"/>
      <x:c r="J17" s="1" t="str">
        <x:f>IFERROR(IF(COUNTA(A17:E17,G17:H17)=0,"Unused",IF(AND(LEN(TRIM(B17))&gt;0,LEN(TRIM(C17))&gt;0,ISNUMBER(D17),D17&gt;0,D17&lt;=1000000,ABS(D17-ROUND(D17,3))&lt;0.00000001,AND(ISNUMBER(E17),E17&gt;=0,E17&lt;=1000000000,ABS(E17-ROUND(E17,2))&lt;0.00000001),D17*E17&lt;=1000000000),"Ready","Complete / correct row")),"Complete / correct row")</x:f>
        <x:v>Unused</x:v>
      </x:c>
    </x:row>
    <x:row r="18" ht="36" customHeight="1">
      <x:c r="A18" s="13"/>
      <x:c r="B18" s="13"/>
      <x:c r="C18" s="13"/>
      <x:c r="D18" s="15"/>
      <x:c r="E18" s="14"/>
      <x:c r="F18" s="18" t="str">
        <x:f>IF(J18="Ready",ROUND(D18*E18,2),"")</x:f>
      </x:c>
      <x:c r="G18" s="13"/>
      <x:c r="H18" s="13"/>
      <x:c r="I18" s="1"/>
      <x:c r="J18" s="1" t="str">
        <x:f>IFERROR(IF(COUNTA(A18:E18,G18:H18)=0,"Unused",IF(AND(LEN(TRIM(B18))&gt;0,LEN(TRIM(C18))&gt;0,ISNUMBER(D18),D18&gt;0,D18&lt;=1000000,ABS(D18-ROUND(D18,3))&lt;0.00000001,AND(ISNUMBER(E18),E18&gt;=0,E18&lt;=1000000000,ABS(E18-ROUND(E18,2))&lt;0.00000001),D18*E18&lt;=1000000000),"Ready","Complete / correct row")),"Complete / correct row")</x:f>
        <x:v>Unused</x:v>
      </x:c>
    </x:row>
    <x:row r="19" ht="36" customHeight="1">
      <x:c r="A19" s="13"/>
      <x:c r="B19" s="13"/>
      <x:c r="C19" s="13"/>
      <x:c r="D19" s="15"/>
      <x:c r="E19" s="14"/>
      <x:c r="F19" s="18" t="str">
        <x:f>IF(J19="Ready",ROUND(D19*E19,2),"")</x:f>
      </x:c>
      <x:c r="G19" s="13"/>
      <x:c r="H19" s="13"/>
      <x:c r="I19" s="1"/>
      <x:c r="J19" s="1" t="str">
        <x:f>IFERROR(IF(COUNTA(A19:E19,G19:H19)=0,"Unused",IF(AND(LEN(TRIM(B19))&gt;0,LEN(TRIM(C19))&gt;0,ISNUMBER(D19),D19&gt;0,D19&lt;=1000000,ABS(D19-ROUND(D19,3))&lt;0.00000001,AND(ISNUMBER(E19),E19&gt;=0,E19&lt;=1000000000,ABS(E19-ROUND(E19,2))&lt;0.00000001),D19*E19&lt;=1000000000),"Ready","Complete / correct row")),"Complete / correct row")</x:f>
        <x:v>Unused</x:v>
      </x:c>
    </x:row>
    <x:row r="20" ht="36" customHeight="1">
      <x:c r="A20" s="13"/>
      <x:c r="B20" s="13"/>
      <x:c r="C20" s="13"/>
      <x:c r="D20" s="15"/>
      <x:c r="E20" s="14"/>
      <x:c r="F20" s="18" t="str">
        <x:f>IF(J20="Ready",ROUND(D20*E20,2),"")</x:f>
      </x:c>
      <x:c r="G20" s="13"/>
      <x:c r="H20" s="13"/>
      <x:c r="I20" s="1"/>
      <x:c r="J20" s="1" t="str">
        <x:f>IFERROR(IF(COUNTA(A20:E20,G20:H20)=0,"Unused",IF(AND(LEN(TRIM(B20))&gt;0,LEN(TRIM(C20))&gt;0,ISNUMBER(D20),D20&gt;0,D20&lt;=1000000,ABS(D20-ROUND(D20,3))&lt;0.00000001,AND(ISNUMBER(E20),E20&gt;=0,E20&lt;=1000000000,ABS(E20-ROUND(E20,2))&lt;0.00000001),D20*E20&lt;=1000000000),"Ready","Complete / correct row")),"Complete / correct row")</x:f>
        <x:v>Unused</x:v>
      </x:c>
    </x:row>
    <x:row r="21" ht="26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6" customHeight="1">
      <x:c r="A23" s="1"/>
      <x:c r="B23" s="1"/>
      <x:c r="C23" s="1"/>
      <x:c r="D23" s="4" t="str">
        <x:v>Estimated shipping</x:v>
      </x:c>
      <x:c r="E23" s="1" t="str">
        <x:v>Estimated shipping</x:v>
      </x:c>
      <x:c r="F23" s="21"/>
      <x:c r="G23" s="1"/>
      <x:c r="H23" s="1"/>
      <x:c r="I23" s="1"/>
      <x:c r="J23" s="1"/>
    </x:row>
    <x:row r="24" ht="26" customHeight="1">
      <x:c r="A24" s="1"/>
      <x:c r="B24" s="1"/>
      <x:c r="C24" s="1"/>
      <x:c r="D24" s="4" t="str">
        <x:v>Estimated tax</x:v>
      </x:c>
      <x:c r="E24" s="1" t="str">
        <x:v>Estimated tax</x:v>
      </x:c>
      <x:c r="F24" s="21"/>
      <x:c r="G24" s="1"/>
      <x:c r="H24" s="1"/>
      <x:c r="I24" s="1"/>
      <x:c r="J24" s="1"/>
    </x:row>
    <x:row r="25" ht="26" customHeight="1">
      <x:c r="A25" s="1"/>
      <x:c r="B25" s="1"/>
      <x:c r="C25" s="1"/>
      <x:c r="D25" s="4" t="str">
        <x:v>Estimated request</x:v>
      </x:c>
      <x:c r="E25" s="1" t="str">
        <x:v>Estimated request</x:v>
      </x:c>
      <x:c r="F25" s="22" t="str">
        <x:f>IF(IFERROR(AND(AND(COUNTIFS(J11:J20,"Complete / correct row")=0,COUNTIFS(J11:J20,"Ready")&gt;0),AND(ISNUMBER(F23),F23&gt;=0,F23&lt;=1000000000,ABS(F23-ROUND(F23,2))&lt;0.00000001),AND(ISNUMBER(F24),F24&gt;=0,F24&lt;=1000000000,ABS(F24-ROUND(F24,2))&lt;0.00000001),AND(ISNUMBER(F26),F26&gt;=0,F26&lt;=1000000000,ABS(F26-ROUND(F26,2))&lt;0.00000001)),FALSE),ROUND(SUM(F11:F20)+F23+F24,2),"")</x:f>
      </x:c>
      <x:c r="G25" s="1"/>
      <x:c r="H25" s="1"/>
      <x:c r="I25" s="1"/>
      <x:c r="J25" s="1"/>
    </x:row>
    <x:row r="26" ht="26" customHeight="1">
      <x:c r="A26" s="1"/>
      <x:c r="B26" s="1"/>
      <x:c r="C26" s="1"/>
      <x:c r="D26" s="4" t="str">
        <x:v>Available budget</x:v>
      </x:c>
      <x:c r="E26" s="1" t="str">
        <x:v>Available budget</x:v>
      </x:c>
      <x:c r="F26" s="21"/>
      <x:c r="G26" s="1"/>
      <x:c r="H26" s="1"/>
      <x:c r="I26" s="1"/>
      <x:c r="J26" s="1"/>
    </x:row>
    <x:row r="27" ht="26" customHeight="1">
      <x:c r="A27" s="1"/>
      <x:c r="B27" s="1"/>
      <x:c r="C27" s="1"/>
      <x:c r="D27" s="4" t="str">
        <x:v>Budget headroom</x:v>
      </x:c>
      <x:c r="E27" s="1" t="str">
        <x:v>Budget headroom</x:v>
      </x:c>
      <x:c r="F27" s="22" t="str">
        <x:f>IF(IFERROR(AND(AND(COUNTIFS(J11:J20,"Complete / correct row")=0,COUNTIFS(J11:J20,"Ready")&gt;0),AND(ISNUMBER(F23),F23&gt;=0,F23&lt;=1000000000,ABS(F23-ROUND(F23,2))&lt;0.00000001),AND(ISNUMBER(F24),F24&gt;=0,F24&lt;=1000000000,ABS(F24-ROUND(F24,2))&lt;0.00000001),AND(ISNUMBER(F26),F26&gt;=0,F26&lt;=1000000000,ABS(F26-ROUND(F26,2))&lt;0.00000001)),FALSE),ROUND(F26-F25,2),"")</x:f>
      </x:c>
      <x:c r="G27" s="1"/>
      <x:c r="H27" s="1"/>
      <x:c r="I27" s="1"/>
      <x:c r="J27" s="1"/>
    </x:row>
    <x:row r="28" ht="26" customHeight="1">
      <x:c r="A28" s="1"/>
      <x:c r="B28" s="1"/>
      <x:c r="C28" s="1"/>
      <x:c r="D28" s="4" t="str">
        <x:v>Cost review</x:v>
      </x:c>
      <x:c r="E28" s="1" t="str">
        <x:v>Cost review</x:v>
      </x:c>
      <x:c r="F28" s="23" t="str">
        <x:f>IF(NOT(IFERROR(AND(AND(COUNTIFS(J11:J20,"Complete / correct row")=0,COUNTIFS(J11:J20,"Ready")&gt;0),AND(ISNUMBER(F23),F23&gt;=0,F23&lt;=1000000000,ABS(F23-ROUND(F23,2))&lt;0.00000001),AND(ISNUMBER(F24),F24&gt;=0,F24&lt;=1000000000,ABS(F24-ROUND(F24,2))&lt;0.00000001),AND(ISNUMBER(F26),F26&gt;=0,F26&lt;=1000000000,ABS(F26-ROUND(F26,2))&lt;0.00000001)),FALSE)),"Complete inputs",IF(F27&lt;0,"Over entered budget","Within entered budget"))</x:f>
        <x:v>Complete inputs</x:v>
      </x:c>
      <x:c r="G28" s="9"/>
      <x:c r="H28" s="9"/>
      <x:c r="I28" s="1"/>
      <x:c r="J28" s="1"/>
    </x:row>
    <x:row r="29" ht="26" customHeight="1">
      <x:c r="A29" s="1"/>
      <x:c r="B29" s="1"/>
      <x:c r="C29" s="1"/>
      <x:c r="D29" s="1"/>
      <x:c r="E29" s="1"/>
      <x:c r="F29" s="9"/>
      <x:c r="G29" s="9"/>
      <x:c r="H29" s="9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7" customHeight="1">
      <x:c r="A31" s="25" t="str">
        <x:v>Review header, evidence and manual status before sharing. Draft calculations are not approval.</x:v>
      </x:c>
      <x:c r="B31" s="25"/>
      <x:c r="C31" s="25"/>
      <x:c r="D31" s="25"/>
      <x:c r="E31" s="25"/>
      <x:c r="F31" s="25"/>
      <x:c r="G31" s="25"/>
      <x:c r="H31" s="25"/>
      <x:c r="I31" s="1"/>
      <x:c r="J31" s="1"/>
    </x:row>
    <x:row r="32" ht="27" customHeight="1">
      <x:c r="A32" s="25" t="str">
        <x:v>Ten rows. Use one currency. Enter 0 for no charge. No currency conversion, payments or submissions.</x:v>
      </x:c>
      <x:c r="B32" s="25"/>
      <x:c r="C32" s="25"/>
      <x:c r="D32" s="25"/>
      <x:c r="E32" s="25"/>
      <x:c r="F32" s="25"/>
      <x:c r="G32" s="25"/>
      <x:c r="H32" s="25"/>
      <x:c r="I32" s="1"/>
      <x:c r="J32" s="1"/>
    </x:row>
    <x:row r="33" ht="27" customHeight="1">
      <x:c r="A33" s="25" t="str">
        <x:v>Save a separate version. Print Selection A1:H33, landscape, fit one page; inspect preview.</x:v>
      </x:c>
      <x:c r="B33" s="25"/>
      <x:c r="C33" s="25"/>
      <x:c r="D33" s="25"/>
      <x:c r="E33" s="25"/>
      <x:c r="F33" s="25"/>
      <x:c r="G33" s="25"/>
      <x:c r="H33" s="25"/>
      <x:c r="I33" s="1"/>
      <x:c r="J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</x:sheetData>
  <x:mergeCells>
    <x:mergeCell ref="A1:H1"/>
    <x:mergeCell ref="A2:H2"/>
    <x:mergeCell ref="C3:D3"/>
    <x:mergeCell ref="G3:H3"/>
    <x:mergeCell ref="C4:D4"/>
    <x:mergeCell ref="G4:H4"/>
    <x:mergeCell ref="C5:D5"/>
    <x:mergeCell ref="G5:H5"/>
    <x:mergeCell ref="C6:D6"/>
    <x:mergeCell ref="G6:H6"/>
    <x:mergeCell ref="C7:D7"/>
    <x:mergeCell ref="G7:H7"/>
    <x:mergeCell ref="E8:H8"/>
    <x:mergeCell ref="D23:E23"/>
    <x:mergeCell ref="D24:E24"/>
    <x:mergeCell ref="D25:E25"/>
    <x:mergeCell ref="D26:E26"/>
    <x:mergeCell ref="D27:E27"/>
    <x:mergeCell ref="D28:E28"/>
    <x:mergeCell ref="F28:H28"/>
    <x:mergeCell ref="A31:H31"/>
    <x:mergeCell ref="A32:H32"/>
    <x:mergeCell ref="A33:H33"/>
  </x:mergeCells>
  <x:dataValidations count="2">
    <x:dataValidation type="list" sqref="C8">
      <x:formula1>"USD,CAD,GBP,EUR,AUD,NZD"</x:formula1>
    </x:dataValidation>
    <x:dataValidation type="list" sqref="G6">
      <x:formula1>"Draft,In review,Approved,Declined,Confirmed"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4F8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14" hidden="0" customWidth="1"/>
    <x:col min="5" max="5" width="18" hidden="0" customWidth="1"/>
    <x:col min="6" max="6" width="18" hidden="0" customWidth="1"/>
    <x:col min="7" max="7" width="24" hidden="0" customWidth="1"/>
    <x:col min="8" max="8" width="22" hidden="0" customWidth="1"/>
    <x:col min="9" max="9" width="3" hidden="0" customWidth="1"/>
    <x:col min="10" max="10" width="25" hidden="0" customWidth="1"/>
  </x:cols>
  <x:sheetData>
    <x:row r="1" ht="42" customHeight="1">
      <x:c r="A1" s="3" t="str">
        <x:v>Purchase Requisition | Fictional example</x:v>
      </x:c>
      <x:c r="B1" s="3"/>
      <x:c r="C1" s="3"/>
      <x:c r="D1" s="3"/>
      <x:c r="E1" s="3"/>
      <x:c r="F1" s="3"/>
      <x:c r="G1" s="3"/>
      <x:c r="H1" s="3"/>
      <x:c r="I1" s="1"/>
      <x:c r="J1" s="1"/>
    </x:row>
    <x:row r="2" ht="26" customHeight="1">
      <x:c r="A2" s="1" t="str">
        <x:v>NexalyPlanner | Yellow inputs, gray calculations | One currency per form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6" customHeight="1">
      <x:c r="A3" s="4" t="str">
        <x:v>Request reference</x:v>
      </x:c>
      <x:c r="B3" s="1"/>
      <x:c r="C3" s="7" t="str">
        <x:v>REQ-2026-0042</x:v>
      </x:c>
      <x:c r="D3" s="1"/>
      <x:c r="E3" s="4" t="str">
        <x:v>Requester</x:v>
      </x:c>
      <x:c r="F3" s="1"/>
      <x:c r="G3" s="7" t="str">
        <x:v>Example Requester</x:v>
      </x:c>
      <x:c r="H3" s="1"/>
      <x:c r="I3" s="1"/>
      <x:c r="J3" s="1"/>
    </x:row>
    <x:row r="4" ht="26" customHeight="1">
      <x:c r="A4" s="4" t="str">
        <x:v>Request date</x:v>
      </x:c>
      <x:c r="B4" s="1"/>
      <x:c r="C4" s="8" t="d">
        <x:v>2026-10-24T00:00:00.000Z</x:v>
      </x:c>
      <x:c r="D4" s="1"/>
      <x:c r="E4" s="4" t="str">
        <x:v>Need-by date</x:v>
      </x:c>
      <x:c r="F4" s="1"/>
      <x:c r="G4" s="8" t="d">
        <x:v>2026-10-30T00:00:00.000Z</x:v>
      </x:c>
      <x:c r="H4" s="1"/>
      <x:c r="I4" s="1"/>
      <x:c r="J4" s="1"/>
    </x:row>
    <x:row r="5" ht="26" customHeight="1">
      <x:c r="A5" s="4" t="str">
        <x:v>Department</x:v>
      </x:c>
      <x:c r="B5" s="1"/>
      <x:c r="C5" s="7" t="str">
        <x:v>Workshop maintenance</x:v>
      </x:c>
      <x:c r="D5" s="1"/>
      <x:c r="E5" s="4" t="str">
        <x:v>Justification</x:v>
      </x:c>
      <x:c r="F5" s="1"/>
      <x:c r="G5" s="7" t="str">
        <x:v>Replace service stock; fictional request, not approved</x:v>
      </x:c>
      <x:c r="H5" s="1"/>
      <x:c r="I5" s="1"/>
      <x:c r="J5" s="1"/>
    </x:row>
    <x:row r="6" ht="26" customHeight="1">
      <x:c r="A6" s="4" t="str">
        <x:v>Reviewer</x:v>
      </x:c>
      <x:c r="B6" s="1"/>
      <x:c r="C6" s="7" t="str">
        <x:v>Example Manager</x:v>
      </x:c>
      <x:c r="D6" s="1"/>
      <x:c r="E6" s="4" t="str">
        <x:v>Manual status</x:v>
      </x:c>
      <x:c r="F6" s="1"/>
      <x:c r="G6" s="7" t="str">
        <x:v>Draft</x:v>
      </x:c>
      <x:c r="H6" s="1"/>
      <x:c r="I6" s="1"/>
      <x:c r="J6" s="1"/>
    </x:row>
    <x:row r="7" ht="26" customHeight="1">
      <x:c r="A7" s="4" t="str">
        <x:v>Review date</x:v>
      </x:c>
      <x:c r="B7" s="1"/>
      <x:c r="C7" s="8" t="str"/>
      <x:c r="D7" s="1"/>
      <x:c r="E7" s="4" t="str">
        <x:v>Resulting PO ref</x:v>
      </x:c>
      <x:c r="F7" s="1"/>
      <x:c r="G7" s="7" t="str"/>
      <x:c r="H7" s="1"/>
      <x:c r="I7" s="1"/>
      <x:c r="J7" s="1"/>
    </x:row>
    <x:row r="8" ht="32" customHeight="1">
      <x:c r="A8" s="1" t="str">
        <x:v>Currency</x:v>
      </x:c>
      <x:c r="B8" s="1"/>
      <x:c r="C8" s="5" t="str">
        <x:v>USD</x:v>
      </x:c>
      <x:c r="D8" s="1"/>
      <x:c r="E8" s="9" t="str">
        <x:v>Manual statuses do not authorize or send anything.</x:v>
      </x:c>
      <x:c r="F8" s="1"/>
      <x:c r="G8" s="1"/>
      <x:c r="H8" s="1"/>
      <x:c r="I8" s="1"/>
      <x:c r="J8" s="1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 ht="32" customHeight="1">
      <x:c r="A10" s="11" t="str">
        <x:v>Item / SKU</x:v>
      </x:c>
      <x:c r="B10" s="11" t="str">
        <x:v>Description</x:v>
      </x:c>
      <x:c r="C10" s="11" t="str">
        <x:v>Unit</x:v>
      </x:c>
      <x:c r="D10" s="11" t="str">
        <x:v>Quantity</x:v>
      </x:c>
      <x:c r="E10" s="11" t="str">
        <x:v>Est. unit cost</x:v>
      </x:c>
      <x:c r="F10" s="11" t="str">
        <x:v>Line estimate</x:v>
      </x:c>
      <x:c r="G10" s="11" t="str">
        <x:v>Suggested supplier</x:v>
      </x:c>
      <x:c r="H10" s="11" t="str">
        <x:v>Quote ref</x:v>
      </x:c>
      <x:c r="I10" s="1"/>
      <x:c r="J10" s="4" t="str">
        <x:v>Input review</x:v>
      </x:c>
    </x:row>
    <x:row r="11" ht="36" customHeight="1">
      <x:c r="A11" s="13" t="str">
        <x:v>FIL-01</x:v>
      </x:c>
      <x:c r="B11" s="13" t="str">
        <x:v>Replacement filters</x:v>
      </x:c>
      <x:c r="C11" s="13" t="str">
        <x:v>each</x:v>
      </x:c>
      <x:c r="D11" s="15" t="n">
        <x:v>20</x:v>
      </x:c>
      <x:c r="E11" s="14" t="n">
        <x:v>6</x:v>
      </x:c>
      <x:c r="F11" s="18" t="n">
        <x:f>IF(J11="Ready",ROUND(D11*E11,2),"")</x:f>
        <x:v>120</x:v>
      </x:c>
      <x:c r="G11" s="13" t="str">
        <x:v>Example Supply</x:v>
      </x:c>
      <x:c r="H11" s="13" t="str">
        <x:v>Q-42</x:v>
      </x:c>
      <x:c r="I11" s="1"/>
      <x:c r="J11" s="1" t="str">
        <x:f>IFERROR(IF(COUNTA(A11:E11,G11:H11)=0,"Unused",IF(AND(LEN(TRIM(B11))&gt;0,LEN(TRIM(C11))&gt;0,ISNUMBER(D11),D11&gt;0,D11&lt;=1000000,ABS(D11-ROUND(D11,3))&lt;0.00000001,AND(ISNUMBER(E11),E11&gt;=0,E11&lt;=1000000000,ABS(E11-ROUND(E11,2))&lt;0.00000001),D11*E11&lt;=1000000000),"Ready","Complete / correct row")),"Complete / correct row")</x:f>
        <x:v>Ready</x:v>
      </x:c>
    </x:row>
    <x:row r="12" ht="36" customHeight="1">
      <x:c r="A12" s="13" t="str">
        <x:v>GLV-02</x:v>
      </x:c>
      <x:c r="B12" s="13" t="str">
        <x:v>Workshop gloves</x:v>
      </x:c>
      <x:c r="C12" s="13" t="str">
        <x:v>pair</x:v>
      </x:c>
      <x:c r="D12" s="15" t="n">
        <x:v>5</x:v>
      </x:c>
      <x:c r="E12" s="14" t="n">
        <x:v>8</x:v>
      </x:c>
      <x:c r="F12" s="18" t="n">
        <x:f>IF(J12="Ready",ROUND(D12*E12,2),"")</x:f>
        <x:v>40</x:v>
      </x:c>
      <x:c r="G12" s="13" t="str">
        <x:v>Example Supply</x:v>
      </x:c>
      <x:c r="H12" s="13" t="str">
        <x:v>Q-42</x:v>
      </x:c>
      <x:c r="I12" s="1"/>
      <x:c r="J12" s="1" t="str">
        <x:f>IFERROR(IF(COUNTA(A12:E12,G12:H12)=0,"Unused",IF(AND(LEN(TRIM(B12))&gt;0,LEN(TRIM(C12))&gt;0,ISNUMBER(D12),D12&gt;0,D12&lt;=1000000,ABS(D12-ROUND(D12,3))&lt;0.00000001,AND(ISNUMBER(E12),E12&gt;=0,E12&lt;=1000000000,ABS(E12-ROUND(E12,2))&lt;0.00000001),D12*E12&lt;=1000000000),"Ready","Complete / correct row")),"Complete / correct row")</x:f>
        <x:v>Ready</x:v>
      </x:c>
    </x:row>
    <x:row r="13" ht="36" customHeight="1">
      <x:c r="A13" s="13"/>
      <x:c r="B13" s="13"/>
      <x:c r="C13" s="13"/>
      <x:c r="D13" s="15"/>
      <x:c r="E13" s="14"/>
      <x:c r="F13" s="18" t="str">
        <x:f>IF(J13="Ready",ROUND(D13*E13,2),"")</x:f>
      </x:c>
      <x:c r="G13" s="13"/>
      <x:c r="H13" s="13"/>
      <x:c r="I13" s="1"/>
      <x:c r="J13" s="1" t="str">
        <x:f>IFERROR(IF(COUNTA(A13:E13,G13:H13)=0,"Unused",IF(AND(LEN(TRIM(B13))&gt;0,LEN(TRIM(C13))&gt;0,ISNUMBER(D13),D13&gt;0,D13&lt;=1000000,ABS(D13-ROUND(D13,3))&lt;0.00000001,AND(ISNUMBER(E13),E13&gt;=0,E13&lt;=1000000000,ABS(E13-ROUND(E13,2))&lt;0.00000001),D13*E13&lt;=1000000000),"Ready","Complete / correct row")),"Complete / correct row")</x:f>
        <x:v>Unused</x:v>
      </x:c>
    </x:row>
    <x:row r="14" ht="36" customHeight="1">
      <x:c r="A14" s="13"/>
      <x:c r="B14" s="13"/>
      <x:c r="C14" s="13"/>
      <x:c r="D14" s="15"/>
      <x:c r="E14" s="14"/>
      <x:c r="F14" s="18" t="str">
        <x:f>IF(J14="Ready",ROUND(D14*E14,2),"")</x:f>
      </x:c>
      <x:c r="G14" s="13"/>
      <x:c r="H14" s="13"/>
      <x:c r="I14" s="1"/>
      <x:c r="J14" s="1" t="str">
        <x:f>IFERROR(IF(COUNTA(A14:E14,G14:H14)=0,"Unused",IF(AND(LEN(TRIM(B14))&gt;0,LEN(TRIM(C14))&gt;0,ISNUMBER(D14),D14&gt;0,D14&lt;=1000000,ABS(D14-ROUND(D14,3))&lt;0.00000001,AND(ISNUMBER(E14),E14&gt;=0,E14&lt;=1000000000,ABS(E14-ROUND(E14,2))&lt;0.00000001),D14*E14&lt;=1000000000),"Ready","Complete / correct row")),"Complete / correct row")</x:f>
        <x:v>Unused</x:v>
      </x:c>
    </x:row>
    <x:row r="15" ht="36" customHeight="1">
      <x:c r="A15" s="13"/>
      <x:c r="B15" s="13"/>
      <x:c r="C15" s="13"/>
      <x:c r="D15" s="15"/>
      <x:c r="E15" s="14"/>
      <x:c r="F15" s="18" t="str">
        <x:f>IF(J15="Ready",ROUND(D15*E15,2),"")</x:f>
      </x:c>
      <x:c r="G15" s="13"/>
      <x:c r="H15" s="13"/>
      <x:c r="I15" s="1"/>
      <x:c r="J15" s="1" t="str">
        <x:f>IFERROR(IF(COUNTA(A15:E15,G15:H15)=0,"Unused",IF(AND(LEN(TRIM(B15))&gt;0,LEN(TRIM(C15))&gt;0,ISNUMBER(D15),D15&gt;0,D15&lt;=1000000,ABS(D15-ROUND(D15,3))&lt;0.00000001,AND(ISNUMBER(E15),E15&gt;=0,E15&lt;=1000000000,ABS(E15-ROUND(E15,2))&lt;0.00000001),D15*E15&lt;=1000000000),"Ready","Complete / correct row")),"Complete / correct row")</x:f>
        <x:v>Unused</x:v>
      </x:c>
    </x:row>
    <x:row r="16" ht="36" customHeight="1">
      <x:c r="A16" s="13"/>
      <x:c r="B16" s="13"/>
      <x:c r="C16" s="13"/>
      <x:c r="D16" s="15"/>
      <x:c r="E16" s="14"/>
      <x:c r="F16" s="18" t="str">
        <x:f>IF(J16="Ready",ROUND(D16*E16,2),"")</x:f>
      </x:c>
      <x:c r="G16" s="13"/>
      <x:c r="H16" s="13"/>
      <x:c r="I16" s="1"/>
      <x:c r="J16" s="1" t="str">
        <x:f>IFERROR(IF(COUNTA(A16:E16,G16:H16)=0,"Unused",IF(AND(LEN(TRIM(B16))&gt;0,LEN(TRIM(C16))&gt;0,ISNUMBER(D16),D16&gt;0,D16&lt;=1000000,ABS(D16-ROUND(D16,3))&lt;0.00000001,AND(ISNUMBER(E16),E16&gt;=0,E16&lt;=1000000000,ABS(E16-ROUND(E16,2))&lt;0.00000001),D16*E16&lt;=1000000000),"Ready","Complete / correct row")),"Complete / correct row")</x:f>
        <x:v>Unused</x:v>
      </x:c>
    </x:row>
    <x:row r="17" ht="36" customHeight="1">
      <x:c r="A17" s="13"/>
      <x:c r="B17" s="13"/>
      <x:c r="C17" s="13"/>
      <x:c r="D17" s="15"/>
      <x:c r="E17" s="14"/>
      <x:c r="F17" s="18" t="str">
        <x:f>IF(J17="Ready",ROUND(D17*E17,2),"")</x:f>
      </x:c>
      <x:c r="G17" s="13"/>
      <x:c r="H17" s="13"/>
      <x:c r="I17" s="1"/>
      <x:c r="J17" s="1" t="str">
        <x:f>IFERROR(IF(COUNTA(A17:E17,G17:H17)=0,"Unused",IF(AND(LEN(TRIM(B17))&gt;0,LEN(TRIM(C17))&gt;0,ISNUMBER(D17),D17&gt;0,D17&lt;=1000000,ABS(D17-ROUND(D17,3))&lt;0.00000001,AND(ISNUMBER(E17),E17&gt;=0,E17&lt;=1000000000,ABS(E17-ROUND(E17,2))&lt;0.00000001),D17*E17&lt;=1000000000),"Ready","Complete / correct row")),"Complete / correct row")</x:f>
        <x:v>Unused</x:v>
      </x:c>
    </x:row>
    <x:row r="18" ht="36" customHeight="1">
      <x:c r="A18" s="13"/>
      <x:c r="B18" s="13"/>
      <x:c r="C18" s="13"/>
      <x:c r="D18" s="15"/>
      <x:c r="E18" s="14"/>
      <x:c r="F18" s="18" t="str">
        <x:f>IF(J18="Ready",ROUND(D18*E18,2),"")</x:f>
      </x:c>
      <x:c r="G18" s="13"/>
      <x:c r="H18" s="13"/>
      <x:c r="I18" s="1"/>
      <x:c r="J18" s="1" t="str">
        <x:f>IFERROR(IF(COUNTA(A18:E18,G18:H18)=0,"Unused",IF(AND(LEN(TRIM(B18))&gt;0,LEN(TRIM(C18))&gt;0,ISNUMBER(D18),D18&gt;0,D18&lt;=1000000,ABS(D18-ROUND(D18,3))&lt;0.00000001,AND(ISNUMBER(E18),E18&gt;=0,E18&lt;=1000000000,ABS(E18-ROUND(E18,2))&lt;0.00000001),D18*E18&lt;=1000000000),"Ready","Complete / correct row")),"Complete / correct row")</x:f>
        <x:v>Unused</x:v>
      </x:c>
    </x:row>
    <x:row r="19" ht="36" customHeight="1">
      <x:c r="A19" s="13"/>
      <x:c r="B19" s="13"/>
      <x:c r="C19" s="13"/>
      <x:c r="D19" s="15"/>
      <x:c r="E19" s="14"/>
      <x:c r="F19" s="18" t="str">
        <x:f>IF(J19="Ready",ROUND(D19*E19,2),"")</x:f>
      </x:c>
      <x:c r="G19" s="13"/>
      <x:c r="H19" s="13"/>
      <x:c r="I19" s="1"/>
      <x:c r="J19" s="1" t="str">
        <x:f>IFERROR(IF(COUNTA(A19:E19,G19:H19)=0,"Unused",IF(AND(LEN(TRIM(B19))&gt;0,LEN(TRIM(C19))&gt;0,ISNUMBER(D19),D19&gt;0,D19&lt;=1000000,ABS(D19-ROUND(D19,3))&lt;0.00000001,AND(ISNUMBER(E19),E19&gt;=0,E19&lt;=1000000000,ABS(E19-ROUND(E19,2))&lt;0.00000001),D19*E19&lt;=1000000000),"Ready","Complete / correct row")),"Complete / correct row")</x:f>
        <x:v>Unused</x:v>
      </x:c>
    </x:row>
    <x:row r="20" ht="36" customHeight="1">
      <x:c r="A20" s="13"/>
      <x:c r="B20" s="13"/>
      <x:c r="C20" s="13"/>
      <x:c r="D20" s="15"/>
      <x:c r="E20" s="14"/>
      <x:c r="F20" s="18" t="str">
        <x:f>IF(J20="Ready",ROUND(D20*E20,2),"")</x:f>
      </x:c>
      <x:c r="G20" s="13"/>
      <x:c r="H20" s="13"/>
      <x:c r="I20" s="1"/>
      <x:c r="J20" s="1" t="str">
        <x:f>IFERROR(IF(COUNTA(A20:E20,G20:H20)=0,"Unused",IF(AND(LEN(TRIM(B20))&gt;0,LEN(TRIM(C20))&gt;0,ISNUMBER(D20),D20&gt;0,D20&lt;=1000000,ABS(D20-ROUND(D20,3))&lt;0.00000001,AND(ISNUMBER(E20),E20&gt;=0,E20&lt;=1000000000,ABS(E20-ROUND(E20,2))&lt;0.00000001),D20*E20&lt;=1000000000),"Ready","Complete / correct row")),"Complete / correct row")</x:f>
        <x:v>Unused</x:v>
      </x:c>
    </x:row>
    <x:row r="21" ht="26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6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6" customHeight="1">
      <x:c r="A23" s="1"/>
      <x:c r="B23" s="1"/>
      <x:c r="C23" s="1"/>
      <x:c r="D23" s="4" t="str">
        <x:v>Estimated shipping</x:v>
      </x:c>
      <x:c r="E23" s="1" t="str">
        <x:v>Estimated shipping</x:v>
      </x:c>
      <x:c r="F23" s="21" t="n">
        <x:v>10</x:v>
      </x:c>
      <x:c r="G23" s="1"/>
      <x:c r="H23" s="1"/>
      <x:c r="I23" s="1"/>
      <x:c r="J23" s="1"/>
    </x:row>
    <x:row r="24" ht="26" customHeight="1">
      <x:c r="A24" s="1"/>
      <x:c r="B24" s="1"/>
      <x:c r="C24" s="1"/>
      <x:c r="D24" s="4" t="str">
        <x:v>Estimated tax</x:v>
      </x:c>
      <x:c r="E24" s="1" t="str">
        <x:v>Estimated tax</x:v>
      </x:c>
      <x:c r="F24" s="21" t="n">
        <x:v>0</x:v>
      </x:c>
      <x:c r="G24" s="1"/>
      <x:c r="H24" s="1"/>
      <x:c r="I24" s="1"/>
      <x:c r="J24" s="1"/>
    </x:row>
    <x:row r="25" ht="26" customHeight="1">
      <x:c r="A25" s="1"/>
      <x:c r="B25" s="1"/>
      <x:c r="C25" s="1"/>
      <x:c r="D25" s="4" t="str">
        <x:v>Estimated request</x:v>
      </x:c>
      <x:c r="E25" s="1" t="str">
        <x:v>Estimated request</x:v>
      </x:c>
      <x:c r="F25" s="22" t="n">
        <x:f>IF(IFERROR(AND(AND(COUNTIFS(J11:J20,"Complete / correct row")=0,COUNTIFS(J11:J20,"Ready")&gt;0),AND(ISNUMBER(F23),F23&gt;=0,F23&lt;=1000000000,ABS(F23-ROUND(F23,2))&lt;0.00000001),AND(ISNUMBER(F24),F24&gt;=0,F24&lt;=1000000000,ABS(F24-ROUND(F24,2))&lt;0.00000001),AND(ISNUMBER(F26),F26&gt;=0,F26&lt;=1000000000,ABS(F26-ROUND(F26,2))&lt;0.00000001)),FALSE),ROUND(SUM(F11:F20)+F23+F24,2),"")</x:f>
        <x:v>170</x:v>
      </x:c>
      <x:c r="G25" s="1"/>
      <x:c r="H25" s="1"/>
      <x:c r="I25" s="1"/>
      <x:c r="J25" s="1"/>
    </x:row>
    <x:row r="26" ht="26" customHeight="1">
      <x:c r="A26" s="1"/>
      <x:c r="B26" s="1"/>
      <x:c r="C26" s="1"/>
      <x:c r="D26" s="4" t="str">
        <x:v>Available budget</x:v>
      </x:c>
      <x:c r="E26" s="1" t="str">
        <x:v>Available budget</x:v>
      </x:c>
      <x:c r="F26" s="21" t="n">
        <x:v>160</x:v>
      </x:c>
      <x:c r="G26" s="1"/>
      <x:c r="H26" s="1"/>
      <x:c r="I26" s="1"/>
      <x:c r="J26" s="1"/>
    </x:row>
    <x:row r="27" ht="26" customHeight="1">
      <x:c r="A27" s="1"/>
      <x:c r="B27" s="1"/>
      <x:c r="C27" s="1"/>
      <x:c r="D27" s="4" t="str">
        <x:v>Budget headroom</x:v>
      </x:c>
      <x:c r="E27" s="1" t="str">
        <x:v>Budget headroom</x:v>
      </x:c>
      <x:c r="F27" s="22" t="n">
        <x:f>IF(IFERROR(AND(AND(COUNTIFS(J11:J20,"Complete / correct row")=0,COUNTIFS(J11:J20,"Ready")&gt;0),AND(ISNUMBER(F23),F23&gt;=0,F23&lt;=1000000000,ABS(F23-ROUND(F23,2))&lt;0.00000001),AND(ISNUMBER(F24),F24&gt;=0,F24&lt;=1000000000,ABS(F24-ROUND(F24,2))&lt;0.00000001),AND(ISNUMBER(F26),F26&gt;=0,F26&lt;=1000000000,ABS(F26-ROUND(F26,2))&lt;0.00000001)),FALSE),ROUND(F26-F25,2),"")</x:f>
        <x:v>-10</x:v>
      </x:c>
      <x:c r="G27" s="1"/>
      <x:c r="H27" s="1"/>
      <x:c r="I27" s="1"/>
      <x:c r="J27" s="1"/>
    </x:row>
    <x:row r="28" ht="26" customHeight="1">
      <x:c r="A28" s="1"/>
      <x:c r="B28" s="1"/>
      <x:c r="C28" s="1"/>
      <x:c r="D28" s="4" t="str">
        <x:v>Cost review</x:v>
      </x:c>
      <x:c r="E28" s="1" t="str">
        <x:v>Cost review</x:v>
      </x:c>
      <x:c r="F28" s="23" t="str">
        <x:f>IF(NOT(IFERROR(AND(AND(COUNTIFS(J11:J20,"Complete / correct row")=0,COUNTIFS(J11:J20,"Ready")&gt;0),AND(ISNUMBER(F23),F23&gt;=0,F23&lt;=1000000000,ABS(F23-ROUND(F23,2))&lt;0.00000001),AND(ISNUMBER(F24),F24&gt;=0,F24&lt;=1000000000,ABS(F24-ROUND(F24,2))&lt;0.00000001),AND(ISNUMBER(F26),F26&gt;=0,F26&lt;=1000000000,ABS(F26-ROUND(F26,2))&lt;0.00000001)),FALSE)),"Complete inputs",IF(F27&lt;0,"Over entered budget","Within entered budget"))</x:f>
        <x:v>Over entered budget</x:v>
      </x:c>
      <x:c r="G28" s="9"/>
      <x:c r="H28" s="9"/>
      <x:c r="I28" s="1"/>
      <x:c r="J28" s="1"/>
    </x:row>
    <x:row r="29" ht="26" customHeight="1">
      <x:c r="A29" s="1"/>
      <x:c r="B29" s="1"/>
      <x:c r="C29" s="1"/>
      <x:c r="D29" s="1"/>
      <x:c r="E29" s="1"/>
      <x:c r="F29" s="9"/>
      <x:c r="G29" s="9"/>
      <x:c r="H29" s="9"/>
      <x:c r="I29" s="1"/>
      <x:c r="J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7" customHeight="1">
      <x:c r="A31" s="25" t="str">
        <x:v>Review header, evidence and manual status before sharing. Draft calculations are not approval.</x:v>
      </x:c>
      <x:c r="B31" s="25"/>
      <x:c r="C31" s="25"/>
      <x:c r="D31" s="25"/>
      <x:c r="E31" s="25"/>
      <x:c r="F31" s="25"/>
      <x:c r="G31" s="25"/>
      <x:c r="H31" s="25"/>
      <x:c r="I31" s="1"/>
      <x:c r="J31" s="1"/>
    </x:row>
    <x:row r="32" ht="27" customHeight="1">
      <x:c r="A32" s="25" t="str">
        <x:v>Ten rows. Use one currency. Enter 0 for no charge. No currency conversion, payments or submissions.</x:v>
      </x:c>
      <x:c r="B32" s="25"/>
      <x:c r="C32" s="25"/>
      <x:c r="D32" s="25"/>
      <x:c r="E32" s="25"/>
      <x:c r="F32" s="25"/>
      <x:c r="G32" s="25"/>
      <x:c r="H32" s="25"/>
      <x:c r="I32" s="1"/>
      <x:c r="J32" s="1"/>
    </x:row>
    <x:row r="33" ht="27" customHeight="1">
      <x:c r="A33" s="25" t="str">
        <x:v>Save a separate version. Print Selection A1:H33, landscape, fit one page; inspect preview.</x:v>
      </x:c>
      <x:c r="B33" s="25"/>
      <x:c r="C33" s="25"/>
      <x:c r="D33" s="25"/>
      <x:c r="E33" s="25"/>
      <x:c r="F33" s="25"/>
      <x:c r="G33" s="25"/>
      <x:c r="H33" s="25"/>
      <x:c r="I33" s="1"/>
      <x:c r="J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</x:sheetData>
  <x:mergeCells>
    <x:mergeCell ref="A1:H1"/>
    <x:mergeCell ref="A2:H2"/>
    <x:mergeCell ref="C3:D3"/>
    <x:mergeCell ref="G3:H3"/>
    <x:mergeCell ref="C4:D4"/>
    <x:mergeCell ref="G4:H4"/>
    <x:mergeCell ref="C5:D5"/>
    <x:mergeCell ref="G5:H5"/>
    <x:mergeCell ref="C6:D6"/>
    <x:mergeCell ref="G6:H6"/>
    <x:mergeCell ref="C7:D7"/>
    <x:mergeCell ref="G7:H7"/>
    <x:mergeCell ref="E8:H8"/>
    <x:mergeCell ref="D23:E23"/>
    <x:mergeCell ref="D24:E24"/>
    <x:mergeCell ref="D25:E25"/>
    <x:mergeCell ref="D26:E26"/>
    <x:mergeCell ref="D27:E27"/>
    <x:mergeCell ref="D28:E28"/>
    <x:mergeCell ref="F28:H28"/>
    <x:mergeCell ref="A31:H31"/>
    <x:mergeCell ref="A32:H32"/>
    <x:mergeCell ref="A33:H33"/>
  </x:mergeCells>
  <x:dataValidations count="2">
    <x:dataValidation type="list" sqref="C8">
      <x:formula1>"USD,CAD,GBP,EUR,AUD,NZD"</x:formula1>
    </x:dataValidation>
    <x:dataValidation type="list" sqref="G6">
      <x:formula1>"Draft,In review,Approved,Declined,Confirmed"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10" hidden="0" customWidth="1"/>
  </x:cols>
  <x:sheetData>
    <x:row r="1" ht="48" customHeight="1">
      <x:c r="A1" s="28" t="str">
        <x:v>Resource</x:v>
      </x:c>
      <x:c r="B1" s="27" t="str">
        <x:v>Free Purchase Requisition Template: Excel + PDF</x:v>
      </x:c>
    </x:row>
    <x:row r="2" ht="48" customHeight="1">
      <x:c r="A2" s="28" t="str">
        <x:v>Tabs</x:v>
      </x:c>
      <x:c r="B2" s="27" t="str">
        <x:v>Blank is for your work. Filled example is fictional. Keep the original file.</x:v>
      </x:c>
    </x:row>
    <x:row r="3" ht="48" customHeight="1">
      <x:c r="A3" s="28" t="str">
        <x:v>Inputs</x:v>
      </x:c>
      <x:c r="B3" s="27" t="str">
        <x:v>Yellow cells are editable; gray cells calculate. Do not overwrite formulas.</x:v>
      </x:c>
    </x:row>
    <x:row r="4" ht="48" customHeight="1">
      <x:c r="A4" s="28" t="str">
        <x:v>Row limit</x:v>
      </x:c>
      <x:c r="B4" s="27" t="str">
        <x:v>Ten rows per form. Extra rows need formula and total-range checks; use another version instead.</x:v>
      </x:c>
    </x:row>
    <x:row r="5" ht="48" customHeight="1">
      <x:c r="A5" s="28" t="str">
        <x:v>Money</x:v>
      </x:c>
      <x:c r="B5" s="27" t="str">
        <x:v>Nonnegative numbers, at most two decimals. Quantity accepts three decimals. Invalid or partial rows block final amounts.</x:v>
      </x:c>
    </x:row>
    <x:row r="6" ht="48" customHeight="1">
      <x:c r="A6" s="28" t="str">
        <x:v>Currency</x:v>
      </x:c>
      <x:c r="B6" s="27" t="str">
        <x:v>One currency code labels all amounts; no conversion. Browser JSON backups do not import into this workbook.</x:v>
      </x:c>
    </x:row>
    <x:row r="7" ht="48" customHeight="1">
      <x:c r="A7" s="28" t="str">
        <x:v>Save and reopen</x:v>
      </x:c>
      <x:c r="B7" s="27" t="str">
        <x:v>Save as a new .xlsx, reopen it, change one amount, and verify the total before operational use.</x:v>
      </x:c>
    </x:row>
    <x:row r="8" ht="48" customHeight="1">
      <x:c r="A8" s="28" t="str">
        <x:v>Printing</x:v>
      </x:c>
      <x:c r="B8" s="27" t="str">
        <x:v>Select A1:H33 on the required form tab. Choose landscape, Print Selection, and fit one page. Check all text in print preview.</x:v>
      </x:c>
    </x:row>
    <x:row r="9" ht="48" customHeight="1">
      <x:c r="A9" s="28" t="str">
        <x:v>Native compatibility</x:v>
      </x:c>
      <x:c r="B9" s="27" t="str">
        <x:v>Built and round-trip tested with Artifact Tool. Native Microsoft Excel and Google Sheets have not been certified. Keep original formulas when converting.</x:v>
      </x:c>
    </x:row>
    <x:row r="10" ht="48" customHeight="1">
      <x:c r="A10" s="28" t="str">
        <x:v>Review</x:v>
      </x:c>
      <x:c r="B10" s="27" t="str">
        <x:v>Complete header and manual review fields yourself. Draft totals and typed status do not authorize a transaction.</x:v>
      </x:c>
    </x:row>
    <x:row r="11" ht="48" customHeight="1">
      <x:c r="A11" s="28" t="str">
        <x:v>Fictional example</x:v>
      </x:c>
      <x:c r="B11" s="27" t="str">
        <x:v>Request 20 filters at $6 each and 5 pairs of gloves at $8, plus $10 shipping and $0 entered tax. The estimate is $120 + $40 + $10 = $170. Against an entered $160 budget, headroom is -$10. Reducing filters to 18 changes the estimate to $158 and headroom to $2; neither result approves the purchase.</x:v>
      </x:c>
    </x:row>
    <x:row r="12" ht="48" customHeight="1">
      <x:c r="A12" s="28" t="str">
        <x:v>Describe the need</x:v>
      </x:c>
      <x:c r="B12" s="27" t="str">
        <x:v>Enter a unique request reference, requester, department, need-by date and business reason. A request should explain the work that will be delayed if the items are unavailable.</x:v>
      </x:c>
    </x:row>
    <x:row r="13" ht="48" customHeight="1">
      <x:c r="A13" s="28" t="str">
        <x:v>List items in buying units</x:v>
      </x:c>
      <x:c r="B13" s="27" t="str">
        <x:v>Use quantity and estimated price for the same unit. Twenty each at $6 is different from twenty boxes at $6. Add a suggested supplier and quote reference when known.</x:v>
      </x:c>
    </x:row>
    <x:row r="14" ht="48" customHeight="1">
      <x:c r="A14" s="28" t="str">
        <x:v>Add estimated charges</x:v>
      </x:c>
      <x:c r="B14" s="27" t="str">
        <x:v>Enter shipping and tax as amounts in the selected currency. These are estimates you supply; the form does not look up supplier prices or tax rates.</x:v>
      </x:c>
    </x:row>
    <x:row r="15" ht="48" customHeight="1">
      <x:c r="A15" s="28" t="str">
        <x:v>Compare with the available budget</x:v>
      </x:c>
      <x:c r="B15" s="27" t="str">
        <x:v>Enter the budget available for this request. Negative headroom calls for a revised request or a budget decision. Positive headroom is only a cost comparison.</x:v>
      </x:c>
    </x:row>
    <x:row r="16" ht="48" customHeight="1">
      <x:c r="A16" s="28" t="str">
        <x:v>Record the separate approval</x:v>
      </x:c>
      <x:c r="B16" s="27" t="str">
        <x:v>The reviewer enters a decision and fixed review date under your process. If the request proceeds, create the supplier PO separately and add its reference. Retain both versions.</x:v>
      </x:c>
    </x:row>
    <x:row r="17" ht="48" customHeight="1">
      <x:c r="A17" s="28" t="str">
        <x:v>Limits</x:v>
      </x:c>
      <x:c r="B17" s="27" t="str">
        <x:v>Update the estimated price and quote reference before review, then save a version. If a supplier order already exists, handle the change through that purchasing process rather than replacing the historical request.</x:v>
      </x:c>
    </x:row>
    <x:row r="18" ht="48" customHeight="1">
      <x:c r="A18" s="28" t="str">
        <x:v>Guide</x:v>
      </x:c>
      <x:c r="B18" s="27" t="str">
        <x:v>https://nexalyplanner.com/tools/purchase-requisition-template/</x:v>
      </x:c>
    </x:row>
  </x:sheetData>
  <x:pageMargins left="0.7" right="0.7" top="0.75" bottom="0.75" header="0.3" footer="0.3"/>
</x:worksheet>
</file>