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7303cefcc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ttendance" sheetId="1" r:id="R4e65d1e6babb4e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0"/>
  </x:numFmts>
  <x:fonts count="6">
    <x:font>
      <x:sz val="11"/>
      <x:name val="Carlito"/>
    </x:font>
    <x:font>
      <x:sz val="11"/>
      <x:color rgb="FF263C36"/>
      <x:name val="Arial"/>
    </x:font>
    <x:font>
      <x:b/>
      <x:sz val="20"/>
      <x:color rgb="FF263C36"/>
      <x:name val="Arial"/>
    </x:font>
    <x:font>
      <x:b/>
      <x:sz val="11"/>
      <x:color rgb="FFFFFFFF"/>
      <x:name val="Arial"/>
    </x:font>
    <x:font>
      <x:b/>
      <x:sz val="18"/>
      <x:color rgb="FF263C36"/>
      <x:name val="Arial"/>
    </x:font>
    <x:font>
      <x:sz val="10"/>
      <x:color rgb="FF51635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D6"/>
      </x:patternFill>
    </x:fill>
    <x:fill>
      <x:patternFill patternType="solid">
        <x:fgColor rgb="FF426D63"/>
      </x:patternFill>
    </x:fill>
    <x:fill>
      <x:patternFill patternType="solid">
        <x:fgColor rgb="FFFFF8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8A3322"/>
      </x:font>
      <x:fill>
        <x:patternFill>
          <x:bgColor rgb="FFFCE2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fc948835548be" /><Relationship Type="http://schemas.openxmlformats.org/officeDocument/2006/relationships/theme" Target="/xl/theme/theme1.xml" Id="R5e2cdb8dcedc4089" /><Relationship Type="http://schemas.openxmlformats.org/officeDocument/2006/relationships/sharedStrings" Target="/xl/sharedStrings.xml" Id="Rea05736355c14d27" /><Relationship Type="http://schemas.openxmlformats.org/officeDocument/2006/relationships/worksheet" Target="/xl/worksheets/sheet1.xml" Id="R4e65d1e6babb4e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26D63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36" hidden="0" customWidth="1"/>
    <x:col min="4" max="4" width="17" hidden="0" customWidth="1"/>
    <x:col min="5" max="5" width="17" hidden="0" customWidth="1"/>
    <x:col min="6" max="6" width="17" hidden="0" customWidth="1"/>
    <x:col min="7" max="7" width="34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 ht="34" customHeight="1">
      <x:c r="A2" s="2" t="str">
        <x:v>Homeschool attendance sheet</x:v>
      </x:c>
      <x:c r="B2" s="1"/>
      <x:c r="C2" s="1"/>
      <x:c r="D2" s="1"/>
      <x:c r="E2" s="1"/>
      <x:c r="F2" s="1"/>
      <x:c r="G2" s="1"/>
    </x:row>
    <x:row r="3">
      <x:c r="A3" s="1" t="str">
        <x:v>Review learner</x:v>
      </x:c>
      <x:c r="B3" s="3" t="str">
        <x:v>Child A</x:v>
      </x:c>
      <x:c r="C3" s="1"/>
      <x:c r="D3" s="1"/>
      <x:c r="E3" s="1"/>
      <x:c r="F3" s="1"/>
      <x:c r="G3" s="1"/>
    </x:row>
    <x:row r="4">
      <x:c r="A4" s="1"/>
      <x:c r="B4" s="1"/>
      <x:c r="C4" s="1"/>
      <x:c r="D4" s="1"/>
      <x:c r="E4" s="1"/>
      <x:c r="F4" s="1"/>
      <x:c r="G4" s="1"/>
    </x:row>
    <x:row r="5" ht="34" customHeight="1">
      <x:c r="A5" s="6" t="str">
        <x:v>Recorded days</x:v>
      </x:c>
      <x:c r="B5" s="6" t="str">
        <x:v>Recorded minutes</x:v>
      </x:c>
      <x:c r="C5" s="6" t="str">
        <x:v>Recorded hours</x:v>
      </x:c>
      <x:c r="D5" s="1"/>
      <x:c r="E5" s="1"/>
      <x:c r="F5" s="1"/>
      <x:c r="G5" s="1"/>
    </x:row>
    <x:row r="6" ht="30" customHeight="1">
      <x:c r="A6" s="7" t="n">
        <x:f>SUMIFS(F12:F111,B12:B111,B3)</x:f>
        <x:v>2</x:v>
      </x:c>
      <x:c r="B6" s="7" t="n">
        <x:f>SUMIFS(D12:D111,B12:B111,B3,E12:E111,"Yes")</x:f>
        <x:v>170</x:v>
      </x:c>
      <x:c r="C6" s="8" t="n">
        <x:f>B6/60</x:f>
        <x:v>2.8333333333333335</x:v>
      </x:c>
      <x:c r="D6" s="1"/>
      <x:c r="E6" s="1"/>
      <x:c r="F6" s="1"/>
      <x:c r="G6" s="1"/>
    </x:row>
    <x:row r="7" ht="22" customHeight="1">
      <x:c r="A7" s="9" t="str">
        <x:v>Fictional examples: replace rows 12–15 with your own records. Enter one row per child per date.</x:v>
      </x:c>
      <x:c r="B7" s="1"/>
      <x:c r="C7" s="1"/>
      <x:c r="D7" s="1"/>
      <x:c r="E7" s="1"/>
      <x:c r="F7" s="1"/>
      <x:c r="G7" s="1"/>
    </x:row>
    <x:row r="8" ht="22" customHeight="1">
      <x:c r="A8" s="9" t="str">
        <x:v>Use real dates, consistent learner labels and Yes/No. Yellow cells are editable; F/G are formulas.</x:v>
      </x:c>
      <x:c r="B8" s="1"/>
      <x:c r="C8" s="1"/>
      <x:c r="D8" s="1"/>
      <x:c r="E8" s="1"/>
      <x:c r="F8" s="1"/>
      <x:c r="G8" s="1"/>
    </x:row>
    <x:row r="9" ht="22" customHeight="1">
      <x:c r="A9" s="9" t="str">
        <x:v>Days count each child/date once. Minutes include all Yes rows; resolve repeated rows before reporting.</x:v>
      </x:c>
      <x:c r="B9" s="1"/>
      <x:c r="C9" s="1"/>
      <x:c r="D9" s="1"/>
      <x:c r="E9" s="1"/>
      <x:c r="F9" s="1"/>
      <x:c r="G9" s="1"/>
    </x:row>
    <x:row r="10" ht="22" customHeight="1">
      <x:c r="A10" s="9" t="str">
        <x:v>General records only; verify current state requirements. This sheet does not determine legal compliance.</x:v>
      </x:c>
      <x:c r="B10" s="1"/>
      <x:c r="C10" s="1"/>
      <x:c r="D10" s="1"/>
      <x:c r="E10" s="1"/>
      <x:c r="F10" s="1"/>
      <x:c r="G10" s="1"/>
    </x:row>
    <x:row r="11" ht="30" customHeight="1">
      <x:c r="A11" s="6" t="str">
        <x:v>Date</x:v>
      </x:c>
      <x:c r="B11" s="6" t="str">
        <x:v>Learner</x:v>
      </x:c>
      <x:c r="C11" s="6" t="str">
        <x:v>Activity note</x:v>
      </x:c>
      <x:c r="D11" s="6" t="str">
        <x:v>Minutes</x:v>
      </x:c>
      <x:c r="E11" s="6" t="str">
        <x:v>Day recorded?</x:v>
      </x:c>
      <x:c r="F11" s="6" t="str">
        <x:v>Counted day</x:v>
      </x:c>
      <x:c r="G11" s="6" t="str">
        <x:v>Review note</x:v>
      </x:c>
    </x:row>
    <x:row r="12" ht="27" customHeight="1">
      <x:c r="A12" s="11" t="n">
        <x:v>46273</x:v>
      </x:c>
      <x:c r="B12" s="10" t="str">
        <x:v>Child A</x:v>
      </x:c>
      <x:c r="C12" s="10" t="str">
        <x:v>Reading lesson and practice</x:v>
      </x:c>
      <x:c r="D12" s="12" t="n">
        <x:v>90</x:v>
      </x:c>
      <x:c r="E12" s="10" t="str">
        <x:v>Yes</x:v>
      </x:c>
      <x:c r="F12" s="1" t="n">
        <x:f>IF(OR(NOT(ISNUMBER(A12)),B12="",E12&lt;&gt;"Yes"),0,IF(COUNTIFS($A$12:A12,A12,$B$12:B12,B12,$E$12:E12,"Yes")=1,1,0))</x:f>
        <x:v>1</x:v>
      </x:c>
      <x:c r="G12" s="13" t="str">
        <x:f>IF(AND(A12="",B12="",C12="",D12="",E12=""),"",IF(OR(NOT(ISNUMBER(A12)),B12="",AND(E12&lt;&gt;"Yes",E12&lt;&gt;"No")),"Complete date / learner / Yes-No",IF(COUNTIFS($A$12:$A$111,A12,$B$12:$B$111,B12)&gt;1,"Repeated child/date: merge",IF(OR(NOT(ISNUMBER(D12)),D12&lt;0,D12&gt;1440),"Check minutes (0–1440)",""))))</x:f>
      </x:c>
    </x:row>
    <x:row r="13" ht="27" customHeight="1">
      <x:c r="A13" s="11" t="n">
        <x:v>46273</x:v>
      </x:c>
      <x:c r="B13" s="10" t="str">
        <x:v>Child B</x:v>
      </x:c>
      <x:c r="C13" s="10" t="str">
        <x:v>Reading and project work</x:v>
      </x:c>
      <x:c r="D13" s="12" t="n">
        <x:v>100</x:v>
      </x:c>
      <x:c r="E13" s="10" t="str">
        <x:v>Yes</x:v>
      </x:c>
      <x:c r="F13" s="1" t="n">
        <x:f>IF(OR(NOT(ISNUMBER(A13)),B13="",E13&lt;&gt;"Yes"),0,IF(COUNTIFS($A$12:A13,A13,$B$12:B13,B13,$E$12:E13,"Yes")=1,1,0))</x:f>
        <x:v>1</x:v>
      </x:c>
      <x:c r="G13" s="13" t="str">
        <x:f>IF(AND(A13="",B13="",C13="",D13="",E13=""),"",IF(OR(NOT(ISNUMBER(A13)),B13="",AND(E13&lt;&gt;"Yes",E13&lt;&gt;"No")),"Complete date / learner / Yes-No",IF(COUNTIFS($A$12:$A$111,A13,$B$12:$B$111,B13)&gt;1,"Repeated child/date: merge",IF(OR(NOT(ISNUMBER(D13)),D13&lt;0,D13&gt;1440),"Check minutes (0–1440)",""))))</x:f>
      </x:c>
    </x:row>
    <x:row r="14" ht="27" customHeight="1">
      <x:c r="A14" s="11" t="n">
        <x:v>46274</x:v>
      </x:c>
      <x:c r="B14" s="10" t="str">
        <x:v>Child A</x:v>
      </x:c>
      <x:c r="C14" s="10" t="str">
        <x:v>Math lesson and review</x:v>
      </x:c>
      <x:c r="D14" s="12" t="n">
        <x:v>80</x:v>
      </x:c>
      <x:c r="E14" s="10" t="str">
        <x:v>Yes</x:v>
      </x:c>
      <x:c r="F14" s="1" t="n">
        <x:f>IF(OR(NOT(ISNUMBER(A14)),B14="",E14&lt;&gt;"Yes"),0,IF(COUNTIFS($A$12:A14,A14,$B$12:B14,B14,$E$12:E14,"Yes")=1,1,0))</x:f>
        <x:v>1</x:v>
      </x:c>
      <x:c r="G14" s="13" t="str">
        <x:f>IF(AND(A14="",B14="",C14="",D14="",E14=""),"",IF(OR(NOT(ISNUMBER(A14)),B14="",AND(E14&lt;&gt;"Yes",E14&lt;&gt;"No")),"Complete date / learner / Yes-No",IF(COUNTIFS($A$12:$A$111,A14,$B$12:$B$111,B14)&gt;1,"Repeated child/date: merge",IF(OR(NOT(ISNUMBER(D14)),D14&lt;0,D14&gt;1440),"Check minutes (0–1440)",""))))</x:f>
      </x:c>
    </x:row>
    <x:row r="15" ht="27" customHeight="1">
      <x:c r="A15" s="11" t="n">
        <x:v>46274</x:v>
      </x:c>
      <x:c r="B15" s="10" t="str">
        <x:v>Child B</x:v>
      </x:c>
      <x:c r="C15" s="10" t="str">
        <x:v>No learning activity entered</x:v>
      </x:c>
      <x:c r="D15" s="12" t="n">
        <x:v>0</x:v>
      </x:c>
      <x:c r="E15" s="10" t="str">
        <x:v>No</x:v>
      </x:c>
      <x:c r="F15" s="1" t="n">
        <x:f>IF(OR(NOT(ISNUMBER(A15)),B15="",E15&lt;&gt;"Yes"),0,IF(COUNTIFS($A$12:A15,A15,$B$12:B15,B15,$E$12:E15,"Yes")=1,1,0))</x:f>
        <x:v>0</x:v>
      </x:c>
      <x:c r="G15" s="13" t="str">
        <x:f>IF(AND(A15="",B15="",C15="",D15="",E15=""),"",IF(OR(NOT(ISNUMBER(A15)),B15="",AND(E15&lt;&gt;"Yes",E15&lt;&gt;"No")),"Complete date / learner / Yes-No",IF(COUNTIFS($A$12:$A$111,A15,$B$12:$B$111,B15)&gt;1,"Repeated child/date: merge",IF(OR(NOT(ISNUMBER(D15)),D15&lt;0,D15&gt;1440),"Check minutes (0–1440)",""))))</x:f>
      </x:c>
    </x:row>
    <x:row r="16" ht="27" customHeight="1">
      <x:c r="A16" s="11"/>
      <x:c r="B16" s="10"/>
      <x:c r="C16" s="10"/>
      <x:c r="D16" s="12"/>
      <x:c r="E16" s="10"/>
      <x:c r="F16" s="1" t="n">
        <x:f>IF(OR(NOT(ISNUMBER(A16)),B16="",E16&lt;&gt;"Yes"),0,IF(COUNTIFS($A$12:A16,A16,$B$12:B16,B16,$E$12:E16,"Yes")=1,1,0))</x:f>
        <x:v>0</x:v>
      </x:c>
      <x:c r="G16" s="13" t="str">
        <x:f>IF(AND(A16="",B16="",C16="",D16="",E16=""),"",IF(OR(NOT(ISNUMBER(A16)),B16="",AND(E16&lt;&gt;"Yes",E16&lt;&gt;"No")),"Complete date / learner / Yes-No",IF(COUNTIFS($A$12:$A$111,A16,$B$12:$B$111,B16)&gt;1,"Repeated child/date: merge",IF(OR(NOT(ISNUMBER(D16)),D16&lt;0,D16&gt;1440),"Check minutes (0–1440)",""))))</x:f>
      </x:c>
    </x:row>
    <x:row r="17" ht="27" customHeight="1">
      <x:c r="A17" s="11"/>
      <x:c r="B17" s="10"/>
      <x:c r="C17" s="10"/>
      <x:c r="D17" s="12"/>
      <x:c r="E17" s="10"/>
      <x:c r="F17" s="1" t="n">
        <x:f>IF(OR(NOT(ISNUMBER(A17)),B17="",E17&lt;&gt;"Yes"),0,IF(COUNTIFS($A$12:A17,A17,$B$12:B17,B17,$E$12:E17,"Yes")=1,1,0))</x:f>
        <x:v>0</x:v>
      </x:c>
      <x:c r="G17" s="13" t="str">
        <x:f>IF(AND(A17="",B17="",C17="",D17="",E17=""),"",IF(OR(NOT(ISNUMBER(A17)),B17="",AND(E17&lt;&gt;"Yes",E17&lt;&gt;"No")),"Complete date / learner / Yes-No",IF(COUNTIFS($A$12:$A$111,A17,$B$12:$B$111,B17)&gt;1,"Repeated child/date: merge",IF(OR(NOT(ISNUMBER(D17)),D17&lt;0,D17&gt;1440),"Check minutes (0–1440)",""))))</x:f>
      </x:c>
    </x:row>
    <x:row r="18" ht="27" customHeight="1">
      <x:c r="A18" s="11"/>
      <x:c r="B18" s="10"/>
      <x:c r="C18" s="10"/>
      <x:c r="D18" s="12"/>
      <x:c r="E18" s="10"/>
      <x:c r="F18" s="1" t="n">
        <x:f>IF(OR(NOT(ISNUMBER(A18)),B18="",E18&lt;&gt;"Yes"),0,IF(COUNTIFS($A$12:A18,A18,$B$12:B18,B18,$E$12:E18,"Yes")=1,1,0))</x:f>
        <x:v>0</x:v>
      </x:c>
      <x:c r="G18" s="13" t="str">
        <x:f>IF(AND(A18="",B18="",C18="",D18="",E18=""),"",IF(OR(NOT(ISNUMBER(A18)),B18="",AND(E18&lt;&gt;"Yes",E18&lt;&gt;"No")),"Complete date / learner / Yes-No",IF(COUNTIFS($A$12:$A$111,A18,$B$12:$B$111,B18)&gt;1,"Repeated child/date: merge",IF(OR(NOT(ISNUMBER(D18)),D18&lt;0,D18&gt;1440),"Check minutes (0–1440)",""))))</x:f>
      </x:c>
    </x:row>
    <x:row r="19" ht="27" customHeight="1">
      <x:c r="A19" s="11"/>
      <x:c r="B19" s="10"/>
      <x:c r="C19" s="10"/>
      <x:c r="D19" s="12"/>
      <x:c r="E19" s="10"/>
      <x:c r="F19" s="1" t="n">
        <x:f>IF(OR(NOT(ISNUMBER(A19)),B19="",E19&lt;&gt;"Yes"),0,IF(COUNTIFS($A$12:A19,A19,$B$12:B19,B19,$E$12:E19,"Yes")=1,1,0))</x:f>
        <x:v>0</x:v>
      </x:c>
      <x:c r="G19" s="13" t="str">
        <x:f>IF(AND(A19="",B19="",C19="",D19="",E19=""),"",IF(OR(NOT(ISNUMBER(A19)),B19="",AND(E19&lt;&gt;"Yes",E19&lt;&gt;"No")),"Complete date / learner / Yes-No",IF(COUNTIFS($A$12:$A$111,A19,$B$12:$B$111,B19)&gt;1,"Repeated child/date: merge",IF(OR(NOT(ISNUMBER(D19)),D19&lt;0,D19&gt;1440),"Check minutes (0–1440)",""))))</x:f>
      </x:c>
    </x:row>
    <x:row r="20" ht="27" customHeight="1">
      <x:c r="A20" s="11"/>
      <x:c r="B20" s="10"/>
      <x:c r="C20" s="10"/>
      <x:c r="D20" s="12"/>
      <x:c r="E20" s="10"/>
      <x:c r="F20" s="1" t="n">
        <x:f>IF(OR(NOT(ISNUMBER(A20)),B20="",E20&lt;&gt;"Yes"),0,IF(COUNTIFS($A$12:A20,A20,$B$12:B20,B20,$E$12:E20,"Yes")=1,1,0))</x:f>
        <x:v>0</x:v>
      </x:c>
      <x:c r="G20" s="13" t="str">
        <x:f>IF(AND(A20="",B20="",C20="",D20="",E20=""),"",IF(OR(NOT(ISNUMBER(A20)),B20="",AND(E20&lt;&gt;"Yes",E20&lt;&gt;"No")),"Complete date / learner / Yes-No",IF(COUNTIFS($A$12:$A$111,A20,$B$12:$B$111,B20)&gt;1,"Repeated child/date: merge",IF(OR(NOT(ISNUMBER(D20)),D20&lt;0,D20&gt;1440),"Check minutes (0–1440)",""))))</x:f>
      </x:c>
    </x:row>
    <x:row r="21" ht="27" customHeight="1">
      <x:c r="A21" s="11"/>
      <x:c r="B21" s="10"/>
      <x:c r="C21" s="10"/>
      <x:c r="D21" s="12"/>
      <x:c r="E21" s="10"/>
      <x:c r="F21" s="1" t="n">
        <x:f>IF(OR(NOT(ISNUMBER(A21)),B21="",E21&lt;&gt;"Yes"),0,IF(COUNTIFS($A$12:A21,A21,$B$12:B21,B21,$E$12:E21,"Yes")=1,1,0))</x:f>
        <x:v>0</x:v>
      </x:c>
      <x:c r="G21" s="13" t="str">
        <x:f>IF(AND(A21="",B21="",C21="",D21="",E21=""),"",IF(OR(NOT(ISNUMBER(A21)),B21="",AND(E21&lt;&gt;"Yes",E21&lt;&gt;"No")),"Complete date / learner / Yes-No",IF(COUNTIFS($A$12:$A$111,A21,$B$12:$B$111,B21)&gt;1,"Repeated child/date: merge",IF(OR(NOT(ISNUMBER(D21)),D21&lt;0,D21&gt;1440),"Check minutes (0–1440)",""))))</x:f>
      </x:c>
    </x:row>
    <x:row r="22" ht="27" customHeight="1">
      <x:c r="A22" s="11"/>
      <x:c r="B22" s="10"/>
      <x:c r="C22" s="10"/>
      <x:c r="D22" s="12"/>
      <x:c r="E22" s="10"/>
      <x:c r="F22" s="1" t="n">
        <x:f>IF(OR(NOT(ISNUMBER(A22)),B22="",E22&lt;&gt;"Yes"),0,IF(COUNTIFS($A$12:A22,A22,$B$12:B22,B22,$E$12:E22,"Yes")=1,1,0))</x:f>
        <x:v>0</x:v>
      </x:c>
      <x:c r="G22" s="13" t="str">
        <x:f>IF(AND(A22="",B22="",C22="",D22="",E22=""),"",IF(OR(NOT(ISNUMBER(A22)),B22="",AND(E22&lt;&gt;"Yes",E22&lt;&gt;"No")),"Complete date / learner / Yes-No",IF(COUNTIFS($A$12:$A$111,A22,$B$12:$B$111,B22)&gt;1,"Repeated child/date: merge",IF(OR(NOT(ISNUMBER(D22)),D22&lt;0,D22&gt;1440),"Check minutes (0–1440)",""))))</x:f>
      </x:c>
    </x:row>
    <x:row r="23" ht="27" customHeight="1">
      <x:c r="A23" s="11"/>
      <x:c r="B23" s="10"/>
      <x:c r="C23" s="10"/>
      <x:c r="D23" s="12"/>
      <x:c r="E23" s="10"/>
      <x:c r="F23" s="1" t="n">
        <x:f>IF(OR(NOT(ISNUMBER(A23)),B23="",E23&lt;&gt;"Yes"),0,IF(COUNTIFS($A$12:A23,A23,$B$12:B23,B23,$E$12:E23,"Yes")=1,1,0))</x:f>
        <x:v>0</x:v>
      </x:c>
      <x:c r="G23" s="13" t="str">
        <x:f>IF(AND(A23="",B23="",C23="",D23="",E23=""),"",IF(OR(NOT(ISNUMBER(A23)),B23="",AND(E23&lt;&gt;"Yes",E23&lt;&gt;"No")),"Complete date / learner / Yes-No",IF(COUNTIFS($A$12:$A$111,A23,$B$12:$B$111,B23)&gt;1,"Repeated child/date: merge",IF(OR(NOT(ISNUMBER(D23)),D23&lt;0,D23&gt;1440),"Check minutes (0–1440)",""))))</x:f>
      </x:c>
    </x:row>
    <x:row r="24" ht="27" customHeight="1">
      <x:c r="A24" s="11"/>
      <x:c r="B24" s="10"/>
      <x:c r="C24" s="10"/>
      <x:c r="D24" s="12"/>
      <x:c r="E24" s="10"/>
      <x:c r="F24" s="1" t="n">
        <x:f>IF(OR(NOT(ISNUMBER(A24)),B24="",E24&lt;&gt;"Yes"),0,IF(COUNTIFS($A$12:A24,A24,$B$12:B24,B24,$E$12:E24,"Yes")=1,1,0))</x:f>
        <x:v>0</x:v>
      </x:c>
      <x:c r="G24" s="13" t="str">
        <x:f>IF(AND(A24="",B24="",C24="",D24="",E24=""),"",IF(OR(NOT(ISNUMBER(A24)),B24="",AND(E24&lt;&gt;"Yes",E24&lt;&gt;"No")),"Complete date / learner / Yes-No",IF(COUNTIFS($A$12:$A$111,A24,$B$12:$B$111,B24)&gt;1,"Repeated child/date: merge",IF(OR(NOT(ISNUMBER(D24)),D24&lt;0,D24&gt;1440),"Check minutes (0–1440)",""))))</x:f>
      </x:c>
    </x:row>
    <x:row r="25" ht="27" customHeight="1">
      <x:c r="A25" s="11"/>
      <x:c r="B25" s="10"/>
      <x:c r="C25" s="10"/>
      <x:c r="D25" s="12"/>
      <x:c r="E25" s="10"/>
      <x:c r="F25" s="1" t="n">
        <x:f>IF(OR(NOT(ISNUMBER(A25)),B25="",E25&lt;&gt;"Yes"),0,IF(COUNTIFS($A$12:A25,A25,$B$12:B25,B25,$E$12:E25,"Yes")=1,1,0))</x:f>
        <x:v>0</x:v>
      </x:c>
      <x:c r="G25" s="13" t="str">
        <x:f>IF(AND(A25="",B25="",C25="",D25="",E25=""),"",IF(OR(NOT(ISNUMBER(A25)),B25="",AND(E25&lt;&gt;"Yes",E25&lt;&gt;"No")),"Complete date / learner / Yes-No",IF(COUNTIFS($A$12:$A$111,A25,$B$12:$B$111,B25)&gt;1,"Repeated child/date: merge",IF(OR(NOT(ISNUMBER(D25)),D25&lt;0,D25&gt;1440),"Check minutes (0–1440)",""))))</x:f>
      </x:c>
    </x:row>
    <x:row r="26" ht="27" customHeight="1">
      <x:c r="A26" s="11"/>
      <x:c r="B26" s="10"/>
      <x:c r="C26" s="10"/>
      <x:c r="D26" s="12"/>
      <x:c r="E26" s="10"/>
      <x:c r="F26" s="1" t="n">
        <x:f>IF(OR(NOT(ISNUMBER(A26)),B26="",E26&lt;&gt;"Yes"),0,IF(COUNTIFS($A$12:A26,A26,$B$12:B26,B26,$E$12:E26,"Yes")=1,1,0))</x:f>
        <x:v>0</x:v>
      </x:c>
      <x:c r="G26" s="13" t="str">
        <x:f>IF(AND(A26="",B26="",C26="",D26="",E26=""),"",IF(OR(NOT(ISNUMBER(A26)),B26="",AND(E26&lt;&gt;"Yes",E26&lt;&gt;"No")),"Complete date / learner / Yes-No",IF(COUNTIFS($A$12:$A$111,A26,$B$12:$B$111,B26)&gt;1,"Repeated child/date: merge",IF(OR(NOT(ISNUMBER(D26)),D26&lt;0,D26&gt;1440),"Check minutes (0–1440)",""))))</x:f>
      </x:c>
    </x:row>
    <x:row r="27" ht="27" customHeight="1">
      <x:c r="A27" s="11"/>
      <x:c r="B27" s="10"/>
      <x:c r="C27" s="10"/>
      <x:c r="D27" s="12"/>
      <x:c r="E27" s="10"/>
      <x:c r="F27" s="1" t="n">
        <x:f>IF(OR(NOT(ISNUMBER(A27)),B27="",E27&lt;&gt;"Yes"),0,IF(COUNTIFS($A$12:A27,A27,$B$12:B27,B27,$E$12:E27,"Yes")=1,1,0))</x:f>
        <x:v>0</x:v>
      </x:c>
      <x:c r="G27" s="13" t="str">
        <x:f>IF(AND(A27="",B27="",C27="",D27="",E27=""),"",IF(OR(NOT(ISNUMBER(A27)),B27="",AND(E27&lt;&gt;"Yes",E27&lt;&gt;"No")),"Complete date / learner / Yes-No",IF(COUNTIFS($A$12:$A$111,A27,$B$12:$B$111,B27)&gt;1,"Repeated child/date: merge",IF(OR(NOT(ISNUMBER(D27)),D27&lt;0,D27&gt;1440),"Check minutes (0–1440)",""))))</x:f>
      </x:c>
    </x:row>
    <x:row r="28" ht="27" customHeight="1">
      <x:c r="A28" s="11"/>
      <x:c r="B28" s="10"/>
      <x:c r="C28" s="10"/>
      <x:c r="D28" s="12"/>
      <x:c r="E28" s="10"/>
      <x:c r="F28" s="1" t="n">
        <x:f>IF(OR(NOT(ISNUMBER(A28)),B28="",E28&lt;&gt;"Yes"),0,IF(COUNTIFS($A$12:A28,A28,$B$12:B28,B28,$E$12:E28,"Yes")=1,1,0))</x:f>
        <x:v>0</x:v>
      </x:c>
      <x:c r="G28" s="13" t="str">
        <x:f>IF(AND(A28="",B28="",C28="",D28="",E28=""),"",IF(OR(NOT(ISNUMBER(A28)),B28="",AND(E28&lt;&gt;"Yes",E28&lt;&gt;"No")),"Complete date / learner / Yes-No",IF(COUNTIFS($A$12:$A$111,A28,$B$12:$B$111,B28)&gt;1,"Repeated child/date: merge",IF(OR(NOT(ISNUMBER(D28)),D28&lt;0,D28&gt;1440),"Check minutes (0–1440)",""))))</x:f>
      </x:c>
    </x:row>
    <x:row r="29" ht="27" customHeight="1">
      <x:c r="A29" s="11"/>
      <x:c r="B29" s="10"/>
      <x:c r="C29" s="10"/>
      <x:c r="D29" s="12"/>
      <x:c r="E29" s="10"/>
      <x:c r="F29" s="1" t="n">
        <x:f>IF(OR(NOT(ISNUMBER(A29)),B29="",E29&lt;&gt;"Yes"),0,IF(COUNTIFS($A$12:A29,A29,$B$12:B29,B29,$E$12:E29,"Yes")=1,1,0))</x:f>
        <x:v>0</x:v>
      </x:c>
      <x:c r="G29" s="13" t="str">
        <x:f>IF(AND(A29="",B29="",C29="",D29="",E29=""),"",IF(OR(NOT(ISNUMBER(A29)),B29="",AND(E29&lt;&gt;"Yes",E29&lt;&gt;"No")),"Complete date / learner / Yes-No",IF(COUNTIFS($A$12:$A$111,A29,$B$12:$B$111,B29)&gt;1,"Repeated child/date: merge",IF(OR(NOT(ISNUMBER(D29)),D29&lt;0,D29&gt;1440),"Check minutes (0–1440)",""))))</x:f>
      </x:c>
    </x:row>
    <x:row r="30" ht="27" customHeight="1">
      <x:c r="A30" s="11"/>
      <x:c r="B30" s="10"/>
      <x:c r="C30" s="10"/>
      <x:c r="D30" s="12"/>
      <x:c r="E30" s="10"/>
      <x:c r="F30" s="1" t="n">
        <x:f>IF(OR(NOT(ISNUMBER(A30)),B30="",E30&lt;&gt;"Yes"),0,IF(COUNTIFS($A$12:A30,A30,$B$12:B30,B30,$E$12:E30,"Yes")=1,1,0))</x:f>
        <x:v>0</x:v>
      </x:c>
      <x:c r="G30" s="13" t="str">
        <x:f>IF(AND(A30="",B30="",C30="",D30="",E30=""),"",IF(OR(NOT(ISNUMBER(A30)),B30="",AND(E30&lt;&gt;"Yes",E30&lt;&gt;"No")),"Complete date / learner / Yes-No",IF(COUNTIFS($A$12:$A$111,A30,$B$12:$B$111,B30)&gt;1,"Repeated child/date: merge",IF(OR(NOT(ISNUMBER(D30)),D30&lt;0,D30&gt;1440),"Check minutes (0–1440)",""))))</x:f>
      </x:c>
    </x:row>
    <x:row r="31" ht="27" customHeight="1">
      <x:c r="A31" s="11"/>
      <x:c r="B31" s="10"/>
      <x:c r="C31" s="10"/>
      <x:c r="D31" s="12"/>
      <x:c r="E31" s="10"/>
      <x:c r="F31" s="1" t="n">
        <x:f>IF(OR(NOT(ISNUMBER(A31)),B31="",E31&lt;&gt;"Yes"),0,IF(COUNTIFS($A$12:A31,A31,$B$12:B31,B31,$E$12:E31,"Yes")=1,1,0))</x:f>
        <x:v>0</x:v>
      </x:c>
      <x:c r="G31" s="13" t="str">
        <x:f>IF(AND(A31="",B31="",C31="",D31="",E31=""),"",IF(OR(NOT(ISNUMBER(A31)),B31="",AND(E31&lt;&gt;"Yes",E31&lt;&gt;"No")),"Complete date / learner / Yes-No",IF(COUNTIFS($A$12:$A$111,A31,$B$12:$B$111,B31)&gt;1,"Repeated child/date: merge",IF(OR(NOT(ISNUMBER(D31)),D31&lt;0,D31&gt;1440),"Check minutes (0–1440)",""))))</x:f>
      </x:c>
    </x:row>
    <x:row r="32" ht="27" customHeight="1">
      <x:c r="A32" s="11"/>
      <x:c r="B32" s="10"/>
      <x:c r="C32" s="10"/>
      <x:c r="D32" s="12"/>
      <x:c r="E32" s="10"/>
      <x:c r="F32" s="1" t="n">
        <x:f>IF(OR(NOT(ISNUMBER(A32)),B32="",E32&lt;&gt;"Yes"),0,IF(COUNTIFS($A$12:A32,A32,$B$12:B32,B32,$E$12:E32,"Yes")=1,1,0))</x:f>
        <x:v>0</x:v>
      </x:c>
      <x:c r="G32" s="13" t="str">
        <x:f>IF(AND(A32="",B32="",C32="",D32="",E32=""),"",IF(OR(NOT(ISNUMBER(A32)),B32="",AND(E32&lt;&gt;"Yes",E32&lt;&gt;"No")),"Complete date / learner / Yes-No",IF(COUNTIFS($A$12:$A$111,A32,$B$12:$B$111,B32)&gt;1,"Repeated child/date: merge",IF(OR(NOT(ISNUMBER(D32)),D32&lt;0,D32&gt;1440),"Check minutes (0–1440)",""))))</x:f>
      </x:c>
    </x:row>
    <x:row r="33" ht="27" customHeight="1">
      <x:c r="A33" s="11"/>
      <x:c r="B33" s="10"/>
      <x:c r="C33" s="10"/>
      <x:c r="D33" s="12"/>
      <x:c r="E33" s="10"/>
      <x:c r="F33" s="1" t="n">
        <x:f>IF(OR(NOT(ISNUMBER(A33)),B33="",E33&lt;&gt;"Yes"),0,IF(COUNTIFS($A$12:A33,A33,$B$12:B33,B33,$E$12:E33,"Yes")=1,1,0))</x:f>
        <x:v>0</x:v>
      </x:c>
      <x:c r="G33" s="13" t="str">
        <x:f>IF(AND(A33="",B33="",C33="",D33="",E33=""),"",IF(OR(NOT(ISNUMBER(A33)),B33="",AND(E33&lt;&gt;"Yes",E33&lt;&gt;"No")),"Complete date / learner / Yes-No",IF(COUNTIFS($A$12:$A$111,A33,$B$12:$B$111,B33)&gt;1,"Repeated child/date: merge",IF(OR(NOT(ISNUMBER(D33)),D33&lt;0,D33&gt;1440),"Check minutes (0–1440)",""))))</x:f>
      </x:c>
    </x:row>
    <x:row r="34" ht="27" customHeight="1">
      <x:c r="A34" s="11"/>
      <x:c r="B34" s="10"/>
      <x:c r="C34" s="10"/>
      <x:c r="D34" s="12"/>
      <x:c r="E34" s="10"/>
      <x:c r="F34" s="1" t="n">
        <x:f>IF(OR(NOT(ISNUMBER(A34)),B34="",E34&lt;&gt;"Yes"),0,IF(COUNTIFS($A$12:A34,A34,$B$12:B34,B34,$E$12:E34,"Yes")=1,1,0))</x:f>
        <x:v>0</x:v>
      </x:c>
      <x:c r="G34" s="13" t="str">
        <x:f>IF(AND(A34="",B34="",C34="",D34="",E34=""),"",IF(OR(NOT(ISNUMBER(A34)),B34="",AND(E34&lt;&gt;"Yes",E34&lt;&gt;"No")),"Complete date / learner / Yes-No",IF(COUNTIFS($A$12:$A$111,A34,$B$12:$B$111,B34)&gt;1,"Repeated child/date: merge",IF(OR(NOT(ISNUMBER(D34)),D34&lt;0,D34&gt;1440),"Check minutes (0–1440)",""))))</x:f>
      </x:c>
    </x:row>
    <x:row r="35" ht="27" customHeight="1">
      <x:c r="A35" s="11"/>
      <x:c r="B35" s="10"/>
      <x:c r="C35" s="10"/>
      <x:c r="D35" s="12"/>
      <x:c r="E35" s="10"/>
      <x:c r="F35" s="1" t="n">
        <x:f>IF(OR(NOT(ISNUMBER(A35)),B35="",E35&lt;&gt;"Yes"),0,IF(COUNTIFS($A$12:A35,A35,$B$12:B35,B35,$E$12:E35,"Yes")=1,1,0))</x:f>
        <x:v>0</x:v>
      </x:c>
      <x:c r="G35" s="13" t="str">
        <x:f>IF(AND(A35="",B35="",C35="",D35="",E35=""),"",IF(OR(NOT(ISNUMBER(A35)),B35="",AND(E35&lt;&gt;"Yes",E35&lt;&gt;"No")),"Complete date / learner / Yes-No",IF(COUNTIFS($A$12:$A$111,A35,$B$12:$B$111,B35)&gt;1,"Repeated child/date: merge",IF(OR(NOT(ISNUMBER(D35)),D35&lt;0,D35&gt;1440),"Check minutes (0–1440)",""))))</x:f>
      </x:c>
    </x:row>
    <x:row r="36" ht="27" customHeight="1">
      <x:c r="A36" s="11"/>
      <x:c r="B36" s="10"/>
      <x:c r="C36" s="10"/>
      <x:c r="D36" s="12"/>
      <x:c r="E36" s="10"/>
      <x:c r="F36" s="1" t="n">
        <x:f>IF(OR(NOT(ISNUMBER(A36)),B36="",E36&lt;&gt;"Yes"),0,IF(COUNTIFS($A$12:A36,A36,$B$12:B36,B36,$E$12:E36,"Yes")=1,1,0))</x:f>
        <x:v>0</x:v>
      </x:c>
      <x:c r="G36" s="13" t="str">
        <x:f>IF(AND(A36="",B36="",C36="",D36="",E36=""),"",IF(OR(NOT(ISNUMBER(A36)),B36="",AND(E36&lt;&gt;"Yes",E36&lt;&gt;"No")),"Complete date / learner / Yes-No",IF(COUNTIFS($A$12:$A$111,A36,$B$12:$B$111,B36)&gt;1,"Repeated child/date: merge",IF(OR(NOT(ISNUMBER(D36)),D36&lt;0,D36&gt;1440),"Check minutes (0–1440)",""))))</x:f>
      </x:c>
    </x:row>
    <x:row r="37" ht="27" customHeight="1">
      <x:c r="A37" s="11"/>
      <x:c r="B37" s="10"/>
      <x:c r="C37" s="10"/>
      <x:c r="D37" s="12"/>
      <x:c r="E37" s="10"/>
      <x:c r="F37" s="1" t="n">
        <x:f>IF(OR(NOT(ISNUMBER(A37)),B37="",E37&lt;&gt;"Yes"),0,IF(COUNTIFS($A$12:A37,A37,$B$12:B37,B37,$E$12:E37,"Yes")=1,1,0))</x:f>
        <x:v>0</x:v>
      </x:c>
      <x:c r="G37" s="13" t="str">
        <x:f>IF(AND(A37="",B37="",C37="",D37="",E37=""),"",IF(OR(NOT(ISNUMBER(A37)),B37="",AND(E37&lt;&gt;"Yes",E37&lt;&gt;"No")),"Complete date / learner / Yes-No",IF(COUNTIFS($A$12:$A$111,A37,$B$12:$B$111,B37)&gt;1,"Repeated child/date: merge",IF(OR(NOT(ISNUMBER(D37)),D37&lt;0,D37&gt;1440),"Check minutes (0–1440)",""))))</x:f>
      </x:c>
    </x:row>
    <x:row r="38" ht="27" customHeight="1">
      <x:c r="A38" s="11"/>
      <x:c r="B38" s="10"/>
      <x:c r="C38" s="10"/>
      <x:c r="D38" s="12"/>
      <x:c r="E38" s="10"/>
      <x:c r="F38" s="1" t="n">
        <x:f>IF(OR(NOT(ISNUMBER(A38)),B38="",E38&lt;&gt;"Yes"),0,IF(COUNTIFS($A$12:A38,A38,$B$12:B38,B38,$E$12:E38,"Yes")=1,1,0))</x:f>
        <x:v>0</x:v>
      </x:c>
      <x:c r="G38" s="13" t="str">
        <x:f>IF(AND(A38="",B38="",C38="",D38="",E38=""),"",IF(OR(NOT(ISNUMBER(A38)),B38="",AND(E38&lt;&gt;"Yes",E38&lt;&gt;"No")),"Complete date / learner / Yes-No",IF(COUNTIFS($A$12:$A$111,A38,$B$12:$B$111,B38)&gt;1,"Repeated child/date: merge",IF(OR(NOT(ISNUMBER(D38)),D38&lt;0,D38&gt;1440),"Check minutes (0–1440)",""))))</x:f>
      </x:c>
    </x:row>
    <x:row r="39" ht="27" customHeight="1">
      <x:c r="A39" s="11"/>
      <x:c r="B39" s="10"/>
      <x:c r="C39" s="10"/>
      <x:c r="D39" s="12"/>
      <x:c r="E39" s="10"/>
      <x:c r="F39" s="1" t="n">
        <x:f>IF(OR(NOT(ISNUMBER(A39)),B39="",E39&lt;&gt;"Yes"),0,IF(COUNTIFS($A$12:A39,A39,$B$12:B39,B39,$E$12:E39,"Yes")=1,1,0))</x:f>
        <x:v>0</x:v>
      </x:c>
      <x:c r="G39" s="13" t="str">
        <x:f>IF(AND(A39="",B39="",C39="",D39="",E39=""),"",IF(OR(NOT(ISNUMBER(A39)),B39="",AND(E39&lt;&gt;"Yes",E39&lt;&gt;"No")),"Complete date / learner / Yes-No",IF(COUNTIFS($A$12:$A$111,A39,$B$12:$B$111,B39)&gt;1,"Repeated child/date: merge",IF(OR(NOT(ISNUMBER(D39)),D39&lt;0,D39&gt;1440),"Check minutes (0–1440)",""))))</x:f>
      </x:c>
    </x:row>
    <x:row r="40" ht="27" customHeight="1">
      <x:c r="A40" s="11"/>
      <x:c r="B40" s="10"/>
      <x:c r="C40" s="10"/>
      <x:c r="D40" s="12"/>
      <x:c r="E40" s="10"/>
      <x:c r="F40" s="1" t="n">
        <x:f>IF(OR(NOT(ISNUMBER(A40)),B40="",E40&lt;&gt;"Yes"),0,IF(COUNTIFS($A$12:A40,A40,$B$12:B40,B40,$E$12:E40,"Yes")=1,1,0))</x:f>
        <x:v>0</x:v>
      </x:c>
      <x:c r="G40" s="13" t="str">
        <x:f>IF(AND(A40="",B40="",C40="",D40="",E40=""),"",IF(OR(NOT(ISNUMBER(A40)),B40="",AND(E40&lt;&gt;"Yes",E40&lt;&gt;"No")),"Complete date / learner / Yes-No",IF(COUNTIFS($A$12:$A$111,A40,$B$12:$B$111,B40)&gt;1,"Repeated child/date: merge",IF(OR(NOT(ISNUMBER(D40)),D40&lt;0,D40&gt;1440),"Check minutes (0–1440)",""))))</x:f>
      </x:c>
    </x:row>
    <x:row r="41" ht="27" customHeight="1">
      <x:c r="A41" s="11"/>
      <x:c r="B41" s="10"/>
      <x:c r="C41" s="10"/>
      <x:c r="D41" s="12"/>
      <x:c r="E41" s="10"/>
      <x:c r="F41" s="1" t="n">
        <x:f>IF(OR(NOT(ISNUMBER(A41)),B41="",E41&lt;&gt;"Yes"),0,IF(COUNTIFS($A$12:A41,A41,$B$12:B41,B41,$E$12:E41,"Yes")=1,1,0))</x:f>
        <x:v>0</x:v>
      </x:c>
      <x:c r="G41" s="13" t="str">
        <x:f>IF(AND(A41="",B41="",C41="",D41="",E41=""),"",IF(OR(NOT(ISNUMBER(A41)),B41="",AND(E41&lt;&gt;"Yes",E41&lt;&gt;"No")),"Complete date / learner / Yes-No",IF(COUNTIFS($A$12:$A$111,A41,$B$12:$B$111,B41)&gt;1,"Repeated child/date: merge",IF(OR(NOT(ISNUMBER(D41)),D41&lt;0,D41&gt;1440),"Check minutes (0–1440)",""))))</x:f>
      </x:c>
    </x:row>
    <x:row r="42" ht="27" customHeight="1">
      <x:c r="A42" s="11"/>
      <x:c r="B42" s="10"/>
      <x:c r="C42" s="10"/>
      <x:c r="D42" s="12"/>
      <x:c r="E42" s="10"/>
      <x:c r="F42" s="1" t="n">
        <x:f>IF(OR(NOT(ISNUMBER(A42)),B42="",E42&lt;&gt;"Yes"),0,IF(COUNTIFS($A$12:A42,A42,$B$12:B42,B42,$E$12:E42,"Yes")=1,1,0))</x:f>
        <x:v>0</x:v>
      </x:c>
      <x:c r="G42" s="13" t="str">
        <x:f>IF(AND(A42="",B42="",C42="",D42="",E42=""),"",IF(OR(NOT(ISNUMBER(A42)),B42="",AND(E42&lt;&gt;"Yes",E42&lt;&gt;"No")),"Complete date / learner / Yes-No",IF(COUNTIFS($A$12:$A$111,A42,$B$12:$B$111,B42)&gt;1,"Repeated child/date: merge",IF(OR(NOT(ISNUMBER(D42)),D42&lt;0,D42&gt;1440),"Check minutes (0–1440)",""))))</x:f>
      </x:c>
    </x:row>
    <x:row r="43" ht="27" customHeight="1">
      <x:c r="A43" s="11"/>
      <x:c r="B43" s="10"/>
      <x:c r="C43" s="10"/>
      <x:c r="D43" s="12"/>
      <x:c r="E43" s="10"/>
      <x:c r="F43" s="1" t="n">
        <x:f>IF(OR(NOT(ISNUMBER(A43)),B43="",E43&lt;&gt;"Yes"),0,IF(COUNTIFS($A$12:A43,A43,$B$12:B43,B43,$E$12:E43,"Yes")=1,1,0))</x:f>
        <x:v>0</x:v>
      </x:c>
      <x:c r="G43" s="13" t="str">
        <x:f>IF(AND(A43="",B43="",C43="",D43="",E43=""),"",IF(OR(NOT(ISNUMBER(A43)),B43="",AND(E43&lt;&gt;"Yes",E43&lt;&gt;"No")),"Complete date / learner / Yes-No",IF(COUNTIFS($A$12:$A$111,A43,$B$12:$B$111,B43)&gt;1,"Repeated child/date: merge",IF(OR(NOT(ISNUMBER(D43)),D43&lt;0,D43&gt;1440),"Check minutes (0–1440)",""))))</x:f>
      </x:c>
    </x:row>
    <x:row r="44" ht="27" customHeight="1">
      <x:c r="A44" s="11"/>
      <x:c r="B44" s="10"/>
      <x:c r="C44" s="10"/>
      <x:c r="D44" s="12"/>
      <x:c r="E44" s="10"/>
      <x:c r="F44" s="1" t="n">
        <x:f>IF(OR(NOT(ISNUMBER(A44)),B44="",E44&lt;&gt;"Yes"),0,IF(COUNTIFS($A$12:A44,A44,$B$12:B44,B44,$E$12:E44,"Yes")=1,1,0))</x:f>
        <x:v>0</x:v>
      </x:c>
      <x:c r="G44" s="13" t="str">
        <x:f>IF(AND(A44="",B44="",C44="",D44="",E44=""),"",IF(OR(NOT(ISNUMBER(A44)),B44="",AND(E44&lt;&gt;"Yes",E44&lt;&gt;"No")),"Complete date / learner / Yes-No",IF(COUNTIFS($A$12:$A$111,A44,$B$12:$B$111,B44)&gt;1,"Repeated child/date: merge",IF(OR(NOT(ISNUMBER(D44)),D44&lt;0,D44&gt;1440),"Check minutes (0–1440)",""))))</x:f>
      </x:c>
    </x:row>
    <x:row r="45" ht="27" customHeight="1">
      <x:c r="A45" s="11"/>
      <x:c r="B45" s="10"/>
      <x:c r="C45" s="10"/>
      <x:c r="D45" s="12"/>
      <x:c r="E45" s="10"/>
      <x:c r="F45" s="1" t="n">
        <x:f>IF(OR(NOT(ISNUMBER(A45)),B45="",E45&lt;&gt;"Yes"),0,IF(COUNTIFS($A$12:A45,A45,$B$12:B45,B45,$E$12:E45,"Yes")=1,1,0))</x:f>
        <x:v>0</x:v>
      </x:c>
      <x:c r="G45" s="13" t="str">
        <x:f>IF(AND(A45="",B45="",C45="",D45="",E45=""),"",IF(OR(NOT(ISNUMBER(A45)),B45="",AND(E45&lt;&gt;"Yes",E45&lt;&gt;"No")),"Complete date / learner / Yes-No",IF(COUNTIFS($A$12:$A$111,A45,$B$12:$B$111,B45)&gt;1,"Repeated child/date: merge",IF(OR(NOT(ISNUMBER(D45)),D45&lt;0,D45&gt;1440),"Check minutes (0–1440)",""))))</x:f>
      </x:c>
    </x:row>
    <x:row r="46" ht="27" customHeight="1">
      <x:c r="A46" s="11"/>
      <x:c r="B46" s="10"/>
      <x:c r="C46" s="10"/>
      <x:c r="D46" s="12"/>
      <x:c r="E46" s="10"/>
      <x:c r="F46" s="1" t="n">
        <x:f>IF(OR(NOT(ISNUMBER(A46)),B46="",E46&lt;&gt;"Yes"),0,IF(COUNTIFS($A$12:A46,A46,$B$12:B46,B46,$E$12:E46,"Yes")=1,1,0))</x:f>
        <x:v>0</x:v>
      </x:c>
      <x:c r="G46" s="13" t="str">
        <x:f>IF(AND(A46="",B46="",C46="",D46="",E46=""),"",IF(OR(NOT(ISNUMBER(A46)),B46="",AND(E46&lt;&gt;"Yes",E46&lt;&gt;"No")),"Complete date / learner / Yes-No",IF(COUNTIFS($A$12:$A$111,A46,$B$12:$B$111,B46)&gt;1,"Repeated child/date: merge",IF(OR(NOT(ISNUMBER(D46)),D46&lt;0,D46&gt;1440),"Check minutes (0–1440)",""))))</x:f>
      </x:c>
    </x:row>
    <x:row r="47" ht="27" customHeight="1">
      <x:c r="A47" s="11"/>
      <x:c r="B47" s="10"/>
      <x:c r="C47" s="10"/>
      <x:c r="D47" s="12"/>
      <x:c r="E47" s="10"/>
      <x:c r="F47" s="1" t="n">
        <x:f>IF(OR(NOT(ISNUMBER(A47)),B47="",E47&lt;&gt;"Yes"),0,IF(COUNTIFS($A$12:A47,A47,$B$12:B47,B47,$E$12:E47,"Yes")=1,1,0))</x:f>
        <x:v>0</x:v>
      </x:c>
      <x:c r="G47" s="13" t="str">
        <x:f>IF(AND(A47="",B47="",C47="",D47="",E47=""),"",IF(OR(NOT(ISNUMBER(A47)),B47="",AND(E47&lt;&gt;"Yes",E47&lt;&gt;"No")),"Complete date / learner / Yes-No",IF(COUNTIFS($A$12:$A$111,A47,$B$12:$B$111,B47)&gt;1,"Repeated child/date: merge",IF(OR(NOT(ISNUMBER(D47)),D47&lt;0,D47&gt;1440),"Check minutes (0–1440)",""))))</x:f>
      </x:c>
    </x:row>
    <x:row r="48" ht="27" customHeight="1">
      <x:c r="A48" s="11"/>
      <x:c r="B48" s="10"/>
      <x:c r="C48" s="10"/>
      <x:c r="D48" s="12"/>
      <x:c r="E48" s="10"/>
      <x:c r="F48" s="1" t="n">
        <x:f>IF(OR(NOT(ISNUMBER(A48)),B48="",E48&lt;&gt;"Yes"),0,IF(COUNTIFS($A$12:A48,A48,$B$12:B48,B48,$E$12:E48,"Yes")=1,1,0))</x:f>
        <x:v>0</x:v>
      </x:c>
      <x:c r="G48" s="13" t="str">
        <x:f>IF(AND(A48="",B48="",C48="",D48="",E48=""),"",IF(OR(NOT(ISNUMBER(A48)),B48="",AND(E48&lt;&gt;"Yes",E48&lt;&gt;"No")),"Complete date / learner / Yes-No",IF(COUNTIFS($A$12:$A$111,A48,$B$12:$B$111,B48)&gt;1,"Repeated child/date: merge",IF(OR(NOT(ISNUMBER(D48)),D48&lt;0,D48&gt;1440),"Check minutes (0–1440)",""))))</x:f>
      </x:c>
    </x:row>
    <x:row r="49" ht="27" customHeight="1">
      <x:c r="A49" s="11"/>
      <x:c r="B49" s="10"/>
      <x:c r="C49" s="10"/>
      <x:c r="D49" s="12"/>
      <x:c r="E49" s="10"/>
      <x:c r="F49" s="1" t="n">
        <x:f>IF(OR(NOT(ISNUMBER(A49)),B49="",E49&lt;&gt;"Yes"),0,IF(COUNTIFS($A$12:A49,A49,$B$12:B49,B49,$E$12:E49,"Yes")=1,1,0))</x:f>
        <x:v>0</x:v>
      </x:c>
      <x:c r="G49" s="13" t="str">
        <x:f>IF(AND(A49="",B49="",C49="",D49="",E49=""),"",IF(OR(NOT(ISNUMBER(A49)),B49="",AND(E49&lt;&gt;"Yes",E49&lt;&gt;"No")),"Complete date / learner / Yes-No",IF(COUNTIFS($A$12:$A$111,A49,$B$12:$B$111,B49)&gt;1,"Repeated child/date: merge",IF(OR(NOT(ISNUMBER(D49)),D49&lt;0,D49&gt;1440),"Check minutes (0–1440)",""))))</x:f>
      </x:c>
    </x:row>
    <x:row r="50" ht="27" customHeight="1">
      <x:c r="A50" s="11"/>
      <x:c r="B50" s="10"/>
      <x:c r="C50" s="10"/>
      <x:c r="D50" s="12"/>
      <x:c r="E50" s="10"/>
      <x:c r="F50" s="1" t="n">
        <x:f>IF(OR(NOT(ISNUMBER(A50)),B50="",E50&lt;&gt;"Yes"),0,IF(COUNTIFS($A$12:A50,A50,$B$12:B50,B50,$E$12:E50,"Yes")=1,1,0))</x:f>
        <x:v>0</x:v>
      </x:c>
      <x:c r="G50" s="13" t="str">
        <x:f>IF(AND(A50="",B50="",C50="",D50="",E50=""),"",IF(OR(NOT(ISNUMBER(A50)),B50="",AND(E50&lt;&gt;"Yes",E50&lt;&gt;"No")),"Complete date / learner / Yes-No",IF(COUNTIFS($A$12:$A$111,A50,$B$12:$B$111,B50)&gt;1,"Repeated child/date: merge",IF(OR(NOT(ISNUMBER(D50)),D50&lt;0,D50&gt;1440),"Check minutes (0–1440)",""))))</x:f>
      </x:c>
    </x:row>
    <x:row r="51" ht="27" customHeight="1">
      <x:c r="A51" s="11"/>
      <x:c r="B51" s="10"/>
      <x:c r="C51" s="10"/>
      <x:c r="D51" s="12"/>
      <x:c r="E51" s="10"/>
      <x:c r="F51" s="1" t="n">
        <x:f>IF(OR(NOT(ISNUMBER(A51)),B51="",E51&lt;&gt;"Yes"),0,IF(COUNTIFS($A$12:A51,A51,$B$12:B51,B51,$E$12:E51,"Yes")=1,1,0))</x:f>
        <x:v>0</x:v>
      </x:c>
      <x:c r="G51" s="13" t="str">
        <x:f>IF(AND(A51="",B51="",C51="",D51="",E51=""),"",IF(OR(NOT(ISNUMBER(A51)),B51="",AND(E51&lt;&gt;"Yes",E51&lt;&gt;"No")),"Complete date / learner / Yes-No",IF(COUNTIFS($A$12:$A$111,A51,$B$12:$B$111,B51)&gt;1,"Repeated child/date: merge",IF(OR(NOT(ISNUMBER(D51)),D51&lt;0,D51&gt;1440),"Check minutes (0–1440)",""))))</x:f>
      </x:c>
    </x:row>
    <x:row r="52" ht="27" customHeight="1">
      <x:c r="A52" s="11"/>
      <x:c r="B52" s="10"/>
      <x:c r="C52" s="10"/>
      <x:c r="D52" s="12"/>
      <x:c r="E52" s="10"/>
      <x:c r="F52" s="1" t="n">
        <x:f>IF(OR(NOT(ISNUMBER(A52)),B52="",E52&lt;&gt;"Yes"),0,IF(COUNTIFS($A$12:A52,A52,$B$12:B52,B52,$E$12:E52,"Yes")=1,1,0))</x:f>
        <x:v>0</x:v>
      </x:c>
      <x:c r="G52" s="13" t="str">
        <x:f>IF(AND(A52="",B52="",C52="",D52="",E52=""),"",IF(OR(NOT(ISNUMBER(A52)),B52="",AND(E52&lt;&gt;"Yes",E52&lt;&gt;"No")),"Complete date / learner / Yes-No",IF(COUNTIFS($A$12:$A$111,A52,$B$12:$B$111,B52)&gt;1,"Repeated child/date: merge",IF(OR(NOT(ISNUMBER(D52)),D52&lt;0,D52&gt;1440),"Check minutes (0–1440)",""))))</x:f>
      </x:c>
    </x:row>
    <x:row r="53" ht="27" customHeight="1">
      <x:c r="A53" s="11"/>
      <x:c r="B53" s="10"/>
      <x:c r="C53" s="10"/>
      <x:c r="D53" s="12"/>
      <x:c r="E53" s="10"/>
      <x:c r="F53" s="1" t="n">
        <x:f>IF(OR(NOT(ISNUMBER(A53)),B53="",E53&lt;&gt;"Yes"),0,IF(COUNTIFS($A$12:A53,A53,$B$12:B53,B53,$E$12:E53,"Yes")=1,1,0))</x:f>
        <x:v>0</x:v>
      </x:c>
      <x:c r="G53" s="13" t="str">
        <x:f>IF(AND(A53="",B53="",C53="",D53="",E53=""),"",IF(OR(NOT(ISNUMBER(A53)),B53="",AND(E53&lt;&gt;"Yes",E53&lt;&gt;"No")),"Complete date / learner / Yes-No",IF(COUNTIFS($A$12:$A$111,A53,$B$12:$B$111,B53)&gt;1,"Repeated child/date: merge",IF(OR(NOT(ISNUMBER(D53)),D53&lt;0,D53&gt;1440),"Check minutes (0–1440)",""))))</x:f>
      </x:c>
    </x:row>
    <x:row r="54" ht="27" customHeight="1">
      <x:c r="A54" s="11"/>
      <x:c r="B54" s="10"/>
      <x:c r="C54" s="10"/>
      <x:c r="D54" s="12"/>
      <x:c r="E54" s="10"/>
      <x:c r="F54" s="1" t="n">
        <x:f>IF(OR(NOT(ISNUMBER(A54)),B54="",E54&lt;&gt;"Yes"),0,IF(COUNTIFS($A$12:A54,A54,$B$12:B54,B54,$E$12:E54,"Yes")=1,1,0))</x:f>
        <x:v>0</x:v>
      </x:c>
      <x:c r="G54" s="13" t="str">
        <x:f>IF(AND(A54="",B54="",C54="",D54="",E54=""),"",IF(OR(NOT(ISNUMBER(A54)),B54="",AND(E54&lt;&gt;"Yes",E54&lt;&gt;"No")),"Complete date / learner / Yes-No",IF(COUNTIFS($A$12:$A$111,A54,$B$12:$B$111,B54)&gt;1,"Repeated child/date: merge",IF(OR(NOT(ISNUMBER(D54)),D54&lt;0,D54&gt;1440),"Check minutes (0–1440)",""))))</x:f>
      </x:c>
    </x:row>
    <x:row r="55" ht="27" customHeight="1">
      <x:c r="A55" s="11"/>
      <x:c r="B55" s="10"/>
      <x:c r="C55" s="10"/>
      <x:c r="D55" s="12"/>
      <x:c r="E55" s="10"/>
      <x:c r="F55" s="1" t="n">
        <x:f>IF(OR(NOT(ISNUMBER(A55)),B55="",E55&lt;&gt;"Yes"),0,IF(COUNTIFS($A$12:A55,A55,$B$12:B55,B55,$E$12:E55,"Yes")=1,1,0))</x:f>
        <x:v>0</x:v>
      </x:c>
      <x:c r="G55" s="13" t="str">
        <x:f>IF(AND(A55="",B55="",C55="",D55="",E55=""),"",IF(OR(NOT(ISNUMBER(A55)),B55="",AND(E55&lt;&gt;"Yes",E55&lt;&gt;"No")),"Complete date / learner / Yes-No",IF(COUNTIFS($A$12:$A$111,A55,$B$12:$B$111,B55)&gt;1,"Repeated child/date: merge",IF(OR(NOT(ISNUMBER(D55)),D55&lt;0,D55&gt;1440),"Check minutes (0–1440)",""))))</x:f>
      </x:c>
    </x:row>
    <x:row r="56" ht="27" customHeight="1">
      <x:c r="A56" s="11"/>
      <x:c r="B56" s="10"/>
      <x:c r="C56" s="10"/>
      <x:c r="D56" s="12"/>
      <x:c r="E56" s="10"/>
      <x:c r="F56" s="1" t="n">
        <x:f>IF(OR(NOT(ISNUMBER(A56)),B56="",E56&lt;&gt;"Yes"),0,IF(COUNTIFS($A$12:A56,A56,$B$12:B56,B56,$E$12:E56,"Yes")=1,1,0))</x:f>
        <x:v>0</x:v>
      </x:c>
      <x:c r="G56" s="13" t="str">
        <x:f>IF(AND(A56="",B56="",C56="",D56="",E56=""),"",IF(OR(NOT(ISNUMBER(A56)),B56="",AND(E56&lt;&gt;"Yes",E56&lt;&gt;"No")),"Complete date / learner / Yes-No",IF(COUNTIFS($A$12:$A$111,A56,$B$12:$B$111,B56)&gt;1,"Repeated child/date: merge",IF(OR(NOT(ISNUMBER(D56)),D56&lt;0,D56&gt;1440),"Check minutes (0–1440)",""))))</x:f>
      </x:c>
    </x:row>
    <x:row r="57" ht="27" customHeight="1">
      <x:c r="A57" s="11"/>
      <x:c r="B57" s="10"/>
      <x:c r="C57" s="10"/>
      <x:c r="D57" s="12"/>
      <x:c r="E57" s="10"/>
      <x:c r="F57" s="1" t="n">
        <x:f>IF(OR(NOT(ISNUMBER(A57)),B57="",E57&lt;&gt;"Yes"),0,IF(COUNTIFS($A$12:A57,A57,$B$12:B57,B57,$E$12:E57,"Yes")=1,1,0))</x:f>
        <x:v>0</x:v>
      </x:c>
      <x:c r="G57" s="13" t="str">
        <x:f>IF(AND(A57="",B57="",C57="",D57="",E57=""),"",IF(OR(NOT(ISNUMBER(A57)),B57="",AND(E57&lt;&gt;"Yes",E57&lt;&gt;"No")),"Complete date / learner / Yes-No",IF(COUNTIFS($A$12:$A$111,A57,$B$12:$B$111,B57)&gt;1,"Repeated child/date: merge",IF(OR(NOT(ISNUMBER(D57)),D57&lt;0,D57&gt;1440),"Check minutes (0–1440)",""))))</x:f>
      </x:c>
    </x:row>
    <x:row r="58" ht="27" customHeight="1">
      <x:c r="A58" s="11"/>
      <x:c r="B58" s="10"/>
      <x:c r="C58" s="10"/>
      <x:c r="D58" s="12"/>
      <x:c r="E58" s="10"/>
      <x:c r="F58" s="1" t="n">
        <x:f>IF(OR(NOT(ISNUMBER(A58)),B58="",E58&lt;&gt;"Yes"),0,IF(COUNTIFS($A$12:A58,A58,$B$12:B58,B58,$E$12:E58,"Yes")=1,1,0))</x:f>
        <x:v>0</x:v>
      </x:c>
      <x:c r="G58" s="13" t="str">
        <x:f>IF(AND(A58="",B58="",C58="",D58="",E58=""),"",IF(OR(NOT(ISNUMBER(A58)),B58="",AND(E58&lt;&gt;"Yes",E58&lt;&gt;"No")),"Complete date / learner / Yes-No",IF(COUNTIFS($A$12:$A$111,A58,$B$12:$B$111,B58)&gt;1,"Repeated child/date: merge",IF(OR(NOT(ISNUMBER(D58)),D58&lt;0,D58&gt;1440),"Check minutes (0–1440)",""))))</x:f>
      </x:c>
    </x:row>
    <x:row r="59" ht="27" customHeight="1">
      <x:c r="A59" s="11"/>
      <x:c r="B59" s="10"/>
      <x:c r="C59" s="10"/>
      <x:c r="D59" s="12"/>
      <x:c r="E59" s="10"/>
      <x:c r="F59" s="1" t="n">
        <x:f>IF(OR(NOT(ISNUMBER(A59)),B59="",E59&lt;&gt;"Yes"),0,IF(COUNTIFS($A$12:A59,A59,$B$12:B59,B59,$E$12:E59,"Yes")=1,1,0))</x:f>
        <x:v>0</x:v>
      </x:c>
      <x:c r="G59" s="13" t="str">
        <x:f>IF(AND(A59="",B59="",C59="",D59="",E59=""),"",IF(OR(NOT(ISNUMBER(A59)),B59="",AND(E59&lt;&gt;"Yes",E59&lt;&gt;"No")),"Complete date / learner / Yes-No",IF(COUNTIFS($A$12:$A$111,A59,$B$12:$B$111,B59)&gt;1,"Repeated child/date: merge",IF(OR(NOT(ISNUMBER(D59)),D59&lt;0,D59&gt;1440),"Check minutes (0–1440)",""))))</x:f>
      </x:c>
    </x:row>
    <x:row r="60" ht="27" customHeight="1">
      <x:c r="A60" s="11"/>
      <x:c r="B60" s="10"/>
      <x:c r="C60" s="10"/>
      <x:c r="D60" s="12"/>
      <x:c r="E60" s="10"/>
      <x:c r="F60" s="1" t="n">
        <x:f>IF(OR(NOT(ISNUMBER(A60)),B60="",E60&lt;&gt;"Yes"),0,IF(COUNTIFS($A$12:A60,A60,$B$12:B60,B60,$E$12:E60,"Yes")=1,1,0))</x:f>
        <x:v>0</x:v>
      </x:c>
      <x:c r="G60" s="13" t="str">
        <x:f>IF(AND(A60="",B60="",C60="",D60="",E60=""),"",IF(OR(NOT(ISNUMBER(A60)),B60="",AND(E60&lt;&gt;"Yes",E60&lt;&gt;"No")),"Complete date / learner / Yes-No",IF(COUNTIFS($A$12:$A$111,A60,$B$12:$B$111,B60)&gt;1,"Repeated child/date: merge",IF(OR(NOT(ISNUMBER(D60)),D60&lt;0,D60&gt;1440),"Check minutes (0–1440)",""))))</x:f>
      </x:c>
    </x:row>
    <x:row r="61" ht="27" customHeight="1">
      <x:c r="A61" s="11"/>
      <x:c r="B61" s="10"/>
      <x:c r="C61" s="10"/>
      <x:c r="D61" s="12"/>
      <x:c r="E61" s="10"/>
      <x:c r="F61" s="1" t="n">
        <x:f>IF(OR(NOT(ISNUMBER(A61)),B61="",E61&lt;&gt;"Yes"),0,IF(COUNTIFS($A$12:A61,A61,$B$12:B61,B61,$E$12:E61,"Yes")=1,1,0))</x:f>
        <x:v>0</x:v>
      </x:c>
      <x:c r="G61" s="13" t="str">
        <x:f>IF(AND(A61="",B61="",C61="",D61="",E61=""),"",IF(OR(NOT(ISNUMBER(A61)),B61="",AND(E61&lt;&gt;"Yes",E61&lt;&gt;"No")),"Complete date / learner / Yes-No",IF(COUNTIFS($A$12:$A$111,A61,$B$12:$B$111,B61)&gt;1,"Repeated child/date: merge",IF(OR(NOT(ISNUMBER(D61)),D61&lt;0,D61&gt;1440),"Check minutes (0–1440)",""))))</x:f>
      </x:c>
    </x:row>
    <x:row r="62" ht="27" customHeight="1">
      <x:c r="A62" s="11"/>
      <x:c r="B62" s="10"/>
      <x:c r="C62" s="10"/>
      <x:c r="D62" s="12"/>
      <x:c r="E62" s="10"/>
      <x:c r="F62" s="1" t="n">
        <x:f>IF(OR(NOT(ISNUMBER(A62)),B62="",E62&lt;&gt;"Yes"),0,IF(COUNTIFS($A$12:A62,A62,$B$12:B62,B62,$E$12:E62,"Yes")=1,1,0))</x:f>
        <x:v>0</x:v>
      </x:c>
      <x:c r="G62" s="13" t="str">
        <x:f>IF(AND(A62="",B62="",C62="",D62="",E62=""),"",IF(OR(NOT(ISNUMBER(A62)),B62="",AND(E62&lt;&gt;"Yes",E62&lt;&gt;"No")),"Complete date / learner / Yes-No",IF(COUNTIFS($A$12:$A$111,A62,$B$12:$B$111,B62)&gt;1,"Repeated child/date: merge",IF(OR(NOT(ISNUMBER(D62)),D62&lt;0,D62&gt;1440),"Check minutes (0–1440)",""))))</x:f>
      </x:c>
    </x:row>
    <x:row r="63" ht="27" customHeight="1">
      <x:c r="A63" s="11"/>
      <x:c r="B63" s="10"/>
      <x:c r="C63" s="10"/>
      <x:c r="D63" s="12"/>
      <x:c r="E63" s="10"/>
      <x:c r="F63" s="1" t="n">
        <x:f>IF(OR(NOT(ISNUMBER(A63)),B63="",E63&lt;&gt;"Yes"),0,IF(COUNTIFS($A$12:A63,A63,$B$12:B63,B63,$E$12:E63,"Yes")=1,1,0))</x:f>
        <x:v>0</x:v>
      </x:c>
      <x:c r="G63" s="13" t="str">
        <x:f>IF(AND(A63="",B63="",C63="",D63="",E63=""),"",IF(OR(NOT(ISNUMBER(A63)),B63="",AND(E63&lt;&gt;"Yes",E63&lt;&gt;"No")),"Complete date / learner / Yes-No",IF(COUNTIFS($A$12:$A$111,A63,$B$12:$B$111,B63)&gt;1,"Repeated child/date: merge",IF(OR(NOT(ISNUMBER(D63)),D63&lt;0,D63&gt;1440),"Check minutes (0–1440)",""))))</x:f>
      </x:c>
    </x:row>
    <x:row r="64" ht="27" customHeight="1">
      <x:c r="A64" s="11"/>
      <x:c r="B64" s="10"/>
      <x:c r="C64" s="10"/>
      <x:c r="D64" s="12"/>
      <x:c r="E64" s="10"/>
      <x:c r="F64" s="1" t="n">
        <x:f>IF(OR(NOT(ISNUMBER(A64)),B64="",E64&lt;&gt;"Yes"),0,IF(COUNTIFS($A$12:A64,A64,$B$12:B64,B64,$E$12:E64,"Yes")=1,1,0))</x:f>
        <x:v>0</x:v>
      </x:c>
      <x:c r="G64" s="13" t="str">
        <x:f>IF(AND(A64="",B64="",C64="",D64="",E64=""),"",IF(OR(NOT(ISNUMBER(A64)),B64="",AND(E64&lt;&gt;"Yes",E64&lt;&gt;"No")),"Complete date / learner / Yes-No",IF(COUNTIFS($A$12:$A$111,A64,$B$12:$B$111,B64)&gt;1,"Repeated child/date: merge",IF(OR(NOT(ISNUMBER(D64)),D64&lt;0,D64&gt;1440),"Check minutes (0–1440)",""))))</x:f>
      </x:c>
    </x:row>
    <x:row r="65" ht="27" customHeight="1">
      <x:c r="A65" s="11"/>
      <x:c r="B65" s="10"/>
      <x:c r="C65" s="10"/>
      <x:c r="D65" s="12"/>
      <x:c r="E65" s="10"/>
      <x:c r="F65" s="1" t="n">
        <x:f>IF(OR(NOT(ISNUMBER(A65)),B65="",E65&lt;&gt;"Yes"),0,IF(COUNTIFS($A$12:A65,A65,$B$12:B65,B65,$E$12:E65,"Yes")=1,1,0))</x:f>
        <x:v>0</x:v>
      </x:c>
      <x:c r="G65" s="13" t="str">
        <x:f>IF(AND(A65="",B65="",C65="",D65="",E65=""),"",IF(OR(NOT(ISNUMBER(A65)),B65="",AND(E65&lt;&gt;"Yes",E65&lt;&gt;"No")),"Complete date / learner / Yes-No",IF(COUNTIFS($A$12:$A$111,A65,$B$12:$B$111,B65)&gt;1,"Repeated child/date: merge",IF(OR(NOT(ISNUMBER(D65)),D65&lt;0,D65&gt;1440),"Check minutes (0–1440)",""))))</x:f>
      </x:c>
    </x:row>
    <x:row r="66" ht="27" customHeight="1">
      <x:c r="A66" s="11"/>
      <x:c r="B66" s="10"/>
      <x:c r="C66" s="10"/>
      <x:c r="D66" s="12"/>
      <x:c r="E66" s="10"/>
      <x:c r="F66" s="1" t="n">
        <x:f>IF(OR(NOT(ISNUMBER(A66)),B66="",E66&lt;&gt;"Yes"),0,IF(COUNTIFS($A$12:A66,A66,$B$12:B66,B66,$E$12:E66,"Yes")=1,1,0))</x:f>
        <x:v>0</x:v>
      </x:c>
      <x:c r="G66" s="13" t="str">
        <x:f>IF(AND(A66="",B66="",C66="",D66="",E66=""),"",IF(OR(NOT(ISNUMBER(A66)),B66="",AND(E66&lt;&gt;"Yes",E66&lt;&gt;"No")),"Complete date / learner / Yes-No",IF(COUNTIFS($A$12:$A$111,A66,$B$12:$B$111,B66)&gt;1,"Repeated child/date: merge",IF(OR(NOT(ISNUMBER(D66)),D66&lt;0,D66&gt;1440),"Check minutes (0–1440)",""))))</x:f>
      </x:c>
    </x:row>
    <x:row r="67" ht="27" customHeight="1">
      <x:c r="A67" s="11"/>
      <x:c r="B67" s="10"/>
      <x:c r="C67" s="10"/>
      <x:c r="D67" s="12"/>
      <x:c r="E67" s="10"/>
      <x:c r="F67" s="1" t="n">
        <x:f>IF(OR(NOT(ISNUMBER(A67)),B67="",E67&lt;&gt;"Yes"),0,IF(COUNTIFS($A$12:A67,A67,$B$12:B67,B67,$E$12:E67,"Yes")=1,1,0))</x:f>
        <x:v>0</x:v>
      </x:c>
      <x:c r="G67" s="13" t="str">
        <x:f>IF(AND(A67="",B67="",C67="",D67="",E67=""),"",IF(OR(NOT(ISNUMBER(A67)),B67="",AND(E67&lt;&gt;"Yes",E67&lt;&gt;"No")),"Complete date / learner / Yes-No",IF(COUNTIFS($A$12:$A$111,A67,$B$12:$B$111,B67)&gt;1,"Repeated child/date: merge",IF(OR(NOT(ISNUMBER(D67)),D67&lt;0,D67&gt;1440),"Check minutes (0–1440)",""))))</x:f>
      </x:c>
    </x:row>
    <x:row r="68" ht="27" customHeight="1">
      <x:c r="A68" s="11"/>
      <x:c r="B68" s="10"/>
      <x:c r="C68" s="10"/>
      <x:c r="D68" s="12"/>
      <x:c r="E68" s="10"/>
      <x:c r="F68" s="1" t="n">
        <x:f>IF(OR(NOT(ISNUMBER(A68)),B68="",E68&lt;&gt;"Yes"),0,IF(COUNTIFS($A$12:A68,A68,$B$12:B68,B68,$E$12:E68,"Yes")=1,1,0))</x:f>
        <x:v>0</x:v>
      </x:c>
      <x:c r="G68" s="13" t="str">
        <x:f>IF(AND(A68="",B68="",C68="",D68="",E68=""),"",IF(OR(NOT(ISNUMBER(A68)),B68="",AND(E68&lt;&gt;"Yes",E68&lt;&gt;"No")),"Complete date / learner / Yes-No",IF(COUNTIFS($A$12:$A$111,A68,$B$12:$B$111,B68)&gt;1,"Repeated child/date: merge",IF(OR(NOT(ISNUMBER(D68)),D68&lt;0,D68&gt;1440),"Check minutes (0–1440)",""))))</x:f>
      </x:c>
    </x:row>
    <x:row r="69" ht="27" customHeight="1">
      <x:c r="A69" s="11"/>
      <x:c r="B69" s="10"/>
      <x:c r="C69" s="10"/>
      <x:c r="D69" s="12"/>
      <x:c r="E69" s="10"/>
      <x:c r="F69" s="1" t="n">
        <x:f>IF(OR(NOT(ISNUMBER(A69)),B69="",E69&lt;&gt;"Yes"),0,IF(COUNTIFS($A$12:A69,A69,$B$12:B69,B69,$E$12:E69,"Yes")=1,1,0))</x:f>
        <x:v>0</x:v>
      </x:c>
      <x:c r="G69" s="13" t="str">
        <x:f>IF(AND(A69="",B69="",C69="",D69="",E69=""),"",IF(OR(NOT(ISNUMBER(A69)),B69="",AND(E69&lt;&gt;"Yes",E69&lt;&gt;"No")),"Complete date / learner / Yes-No",IF(COUNTIFS($A$12:$A$111,A69,$B$12:$B$111,B69)&gt;1,"Repeated child/date: merge",IF(OR(NOT(ISNUMBER(D69)),D69&lt;0,D69&gt;1440),"Check minutes (0–1440)",""))))</x:f>
      </x:c>
    </x:row>
    <x:row r="70" ht="27" customHeight="1">
      <x:c r="A70" s="11"/>
      <x:c r="B70" s="10"/>
      <x:c r="C70" s="10"/>
      <x:c r="D70" s="12"/>
      <x:c r="E70" s="10"/>
      <x:c r="F70" s="1" t="n">
        <x:f>IF(OR(NOT(ISNUMBER(A70)),B70="",E70&lt;&gt;"Yes"),0,IF(COUNTIFS($A$12:A70,A70,$B$12:B70,B70,$E$12:E70,"Yes")=1,1,0))</x:f>
        <x:v>0</x:v>
      </x:c>
      <x:c r="G70" s="13" t="str">
        <x:f>IF(AND(A70="",B70="",C70="",D70="",E70=""),"",IF(OR(NOT(ISNUMBER(A70)),B70="",AND(E70&lt;&gt;"Yes",E70&lt;&gt;"No")),"Complete date / learner / Yes-No",IF(COUNTIFS($A$12:$A$111,A70,$B$12:$B$111,B70)&gt;1,"Repeated child/date: merge",IF(OR(NOT(ISNUMBER(D70)),D70&lt;0,D70&gt;1440),"Check minutes (0–1440)",""))))</x:f>
      </x:c>
    </x:row>
    <x:row r="71" ht="27" customHeight="1">
      <x:c r="A71" s="11"/>
      <x:c r="B71" s="10"/>
      <x:c r="C71" s="10"/>
      <x:c r="D71" s="12"/>
      <x:c r="E71" s="10"/>
      <x:c r="F71" s="1" t="n">
        <x:f>IF(OR(NOT(ISNUMBER(A71)),B71="",E71&lt;&gt;"Yes"),0,IF(COUNTIFS($A$12:A71,A71,$B$12:B71,B71,$E$12:E71,"Yes")=1,1,0))</x:f>
        <x:v>0</x:v>
      </x:c>
      <x:c r="G71" s="13" t="str">
        <x:f>IF(AND(A71="",B71="",C71="",D71="",E71=""),"",IF(OR(NOT(ISNUMBER(A71)),B71="",AND(E71&lt;&gt;"Yes",E71&lt;&gt;"No")),"Complete date / learner / Yes-No",IF(COUNTIFS($A$12:$A$111,A71,$B$12:$B$111,B71)&gt;1,"Repeated child/date: merge",IF(OR(NOT(ISNUMBER(D71)),D71&lt;0,D71&gt;1440),"Check minutes (0–1440)",""))))</x:f>
      </x:c>
    </x:row>
    <x:row r="72" ht="27" customHeight="1">
      <x:c r="A72" s="11"/>
      <x:c r="B72" s="10"/>
      <x:c r="C72" s="10"/>
      <x:c r="D72" s="12"/>
      <x:c r="E72" s="10"/>
      <x:c r="F72" s="1" t="n">
        <x:f>IF(OR(NOT(ISNUMBER(A72)),B72="",E72&lt;&gt;"Yes"),0,IF(COUNTIFS($A$12:A72,A72,$B$12:B72,B72,$E$12:E72,"Yes")=1,1,0))</x:f>
        <x:v>0</x:v>
      </x:c>
      <x:c r="G72" s="13" t="str">
        <x:f>IF(AND(A72="",B72="",C72="",D72="",E72=""),"",IF(OR(NOT(ISNUMBER(A72)),B72="",AND(E72&lt;&gt;"Yes",E72&lt;&gt;"No")),"Complete date / learner / Yes-No",IF(COUNTIFS($A$12:$A$111,A72,$B$12:$B$111,B72)&gt;1,"Repeated child/date: merge",IF(OR(NOT(ISNUMBER(D72)),D72&lt;0,D72&gt;1440),"Check minutes (0–1440)",""))))</x:f>
      </x:c>
    </x:row>
    <x:row r="73" ht="27" customHeight="1">
      <x:c r="A73" s="11"/>
      <x:c r="B73" s="10"/>
      <x:c r="C73" s="10"/>
      <x:c r="D73" s="12"/>
      <x:c r="E73" s="10"/>
      <x:c r="F73" s="1" t="n">
        <x:f>IF(OR(NOT(ISNUMBER(A73)),B73="",E73&lt;&gt;"Yes"),0,IF(COUNTIFS($A$12:A73,A73,$B$12:B73,B73,$E$12:E73,"Yes")=1,1,0))</x:f>
        <x:v>0</x:v>
      </x:c>
      <x:c r="G73" s="13" t="str">
        <x:f>IF(AND(A73="",B73="",C73="",D73="",E73=""),"",IF(OR(NOT(ISNUMBER(A73)),B73="",AND(E73&lt;&gt;"Yes",E73&lt;&gt;"No")),"Complete date / learner / Yes-No",IF(COUNTIFS($A$12:$A$111,A73,$B$12:$B$111,B73)&gt;1,"Repeated child/date: merge",IF(OR(NOT(ISNUMBER(D73)),D73&lt;0,D73&gt;1440),"Check minutes (0–1440)",""))))</x:f>
      </x:c>
    </x:row>
    <x:row r="74" ht="27" customHeight="1">
      <x:c r="A74" s="11"/>
      <x:c r="B74" s="10"/>
      <x:c r="C74" s="10"/>
      <x:c r="D74" s="12"/>
      <x:c r="E74" s="10"/>
      <x:c r="F74" s="1" t="n">
        <x:f>IF(OR(NOT(ISNUMBER(A74)),B74="",E74&lt;&gt;"Yes"),0,IF(COUNTIFS($A$12:A74,A74,$B$12:B74,B74,$E$12:E74,"Yes")=1,1,0))</x:f>
        <x:v>0</x:v>
      </x:c>
      <x:c r="G74" s="13" t="str">
        <x:f>IF(AND(A74="",B74="",C74="",D74="",E74=""),"",IF(OR(NOT(ISNUMBER(A74)),B74="",AND(E74&lt;&gt;"Yes",E74&lt;&gt;"No")),"Complete date / learner / Yes-No",IF(COUNTIFS($A$12:$A$111,A74,$B$12:$B$111,B74)&gt;1,"Repeated child/date: merge",IF(OR(NOT(ISNUMBER(D74)),D74&lt;0,D74&gt;1440),"Check minutes (0–1440)",""))))</x:f>
      </x:c>
    </x:row>
    <x:row r="75" ht="27" customHeight="1">
      <x:c r="A75" s="11"/>
      <x:c r="B75" s="10"/>
      <x:c r="C75" s="10"/>
      <x:c r="D75" s="12"/>
      <x:c r="E75" s="10"/>
      <x:c r="F75" s="1" t="n">
        <x:f>IF(OR(NOT(ISNUMBER(A75)),B75="",E75&lt;&gt;"Yes"),0,IF(COUNTIFS($A$12:A75,A75,$B$12:B75,B75,$E$12:E75,"Yes")=1,1,0))</x:f>
        <x:v>0</x:v>
      </x:c>
      <x:c r="G75" s="13" t="str">
        <x:f>IF(AND(A75="",B75="",C75="",D75="",E75=""),"",IF(OR(NOT(ISNUMBER(A75)),B75="",AND(E75&lt;&gt;"Yes",E75&lt;&gt;"No")),"Complete date / learner / Yes-No",IF(COUNTIFS($A$12:$A$111,A75,$B$12:$B$111,B75)&gt;1,"Repeated child/date: merge",IF(OR(NOT(ISNUMBER(D75)),D75&lt;0,D75&gt;1440),"Check minutes (0–1440)",""))))</x:f>
      </x:c>
    </x:row>
    <x:row r="76" ht="27" customHeight="1">
      <x:c r="A76" s="11"/>
      <x:c r="B76" s="10"/>
      <x:c r="C76" s="10"/>
      <x:c r="D76" s="12"/>
      <x:c r="E76" s="10"/>
      <x:c r="F76" s="1" t="n">
        <x:f>IF(OR(NOT(ISNUMBER(A76)),B76="",E76&lt;&gt;"Yes"),0,IF(COUNTIFS($A$12:A76,A76,$B$12:B76,B76,$E$12:E76,"Yes")=1,1,0))</x:f>
        <x:v>0</x:v>
      </x:c>
      <x:c r="G76" s="13" t="str">
        <x:f>IF(AND(A76="",B76="",C76="",D76="",E76=""),"",IF(OR(NOT(ISNUMBER(A76)),B76="",AND(E76&lt;&gt;"Yes",E76&lt;&gt;"No")),"Complete date / learner / Yes-No",IF(COUNTIFS($A$12:$A$111,A76,$B$12:$B$111,B76)&gt;1,"Repeated child/date: merge",IF(OR(NOT(ISNUMBER(D76)),D76&lt;0,D76&gt;1440),"Check minutes (0–1440)",""))))</x:f>
      </x:c>
    </x:row>
    <x:row r="77" ht="27" customHeight="1">
      <x:c r="A77" s="11"/>
      <x:c r="B77" s="10"/>
      <x:c r="C77" s="10"/>
      <x:c r="D77" s="12"/>
      <x:c r="E77" s="10"/>
      <x:c r="F77" s="1" t="n">
        <x:f>IF(OR(NOT(ISNUMBER(A77)),B77="",E77&lt;&gt;"Yes"),0,IF(COUNTIFS($A$12:A77,A77,$B$12:B77,B77,$E$12:E77,"Yes")=1,1,0))</x:f>
        <x:v>0</x:v>
      </x:c>
      <x:c r="G77" s="13" t="str">
        <x:f>IF(AND(A77="",B77="",C77="",D77="",E77=""),"",IF(OR(NOT(ISNUMBER(A77)),B77="",AND(E77&lt;&gt;"Yes",E77&lt;&gt;"No")),"Complete date / learner / Yes-No",IF(COUNTIFS($A$12:$A$111,A77,$B$12:$B$111,B77)&gt;1,"Repeated child/date: merge",IF(OR(NOT(ISNUMBER(D77)),D77&lt;0,D77&gt;1440),"Check minutes (0–1440)",""))))</x:f>
      </x:c>
    </x:row>
    <x:row r="78" ht="27" customHeight="1">
      <x:c r="A78" s="11"/>
      <x:c r="B78" s="10"/>
      <x:c r="C78" s="10"/>
      <x:c r="D78" s="12"/>
      <x:c r="E78" s="10"/>
      <x:c r="F78" s="1" t="n">
        <x:f>IF(OR(NOT(ISNUMBER(A78)),B78="",E78&lt;&gt;"Yes"),0,IF(COUNTIFS($A$12:A78,A78,$B$12:B78,B78,$E$12:E78,"Yes")=1,1,0))</x:f>
        <x:v>0</x:v>
      </x:c>
      <x:c r="G78" s="13" t="str">
        <x:f>IF(AND(A78="",B78="",C78="",D78="",E78=""),"",IF(OR(NOT(ISNUMBER(A78)),B78="",AND(E78&lt;&gt;"Yes",E78&lt;&gt;"No")),"Complete date / learner / Yes-No",IF(COUNTIFS($A$12:$A$111,A78,$B$12:$B$111,B78)&gt;1,"Repeated child/date: merge",IF(OR(NOT(ISNUMBER(D78)),D78&lt;0,D78&gt;1440),"Check minutes (0–1440)",""))))</x:f>
      </x:c>
    </x:row>
    <x:row r="79" ht="27" customHeight="1">
      <x:c r="A79" s="11"/>
      <x:c r="B79" s="10"/>
      <x:c r="C79" s="10"/>
      <x:c r="D79" s="12"/>
      <x:c r="E79" s="10"/>
      <x:c r="F79" s="1" t="n">
        <x:f>IF(OR(NOT(ISNUMBER(A79)),B79="",E79&lt;&gt;"Yes"),0,IF(COUNTIFS($A$12:A79,A79,$B$12:B79,B79,$E$12:E79,"Yes")=1,1,0))</x:f>
        <x:v>0</x:v>
      </x:c>
      <x:c r="G79" s="13" t="str">
        <x:f>IF(AND(A79="",B79="",C79="",D79="",E79=""),"",IF(OR(NOT(ISNUMBER(A79)),B79="",AND(E79&lt;&gt;"Yes",E79&lt;&gt;"No")),"Complete date / learner / Yes-No",IF(COUNTIFS($A$12:$A$111,A79,$B$12:$B$111,B79)&gt;1,"Repeated child/date: merge",IF(OR(NOT(ISNUMBER(D79)),D79&lt;0,D79&gt;1440),"Check minutes (0–1440)",""))))</x:f>
      </x:c>
    </x:row>
    <x:row r="80" ht="27" customHeight="1">
      <x:c r="A80" s="11"/>
      <x:c r="B80" s="10"/>
      <x:c r="C80" s="10"/>
      <x:c r="D80" s="12"/>
      <x:c r="E80" s="10"/>
      <x:c r="F80" s="1" t="n">
        <x:f>IF(OR(NOT(ISNUMBER(A80)),B80="",E80&lt;&gt;"Yes"),0,IF(COUNTIFS($A$12:A80,A80,$B$12:B80,B80,$E$12:E80,"Yes")=1,1,0))</x:f>
        <x:v>0</x:v>
      </x:c>
      <x:c r="G80" s="13" t="str">
        <x:f>IF(AND(A80="",B80="",C80="",D80="",E80=""),"",IF(OR(NOT(ISNUMBER(A80)),B80="",AND(E80&lt;&gt;"Yes",E80&lt;&gt;"No")),"Complete date / learner / Yes-No",IF(COUNTIFS($A$12:$A$111,A80,$B$12:$B$111,B80)&gt;1,"Repeated child/date: merge",IF(OR(NOT(ISNUMBER(D80)),D80&lt;0,D80&gt;1440),"Check minutes (0–1440)",""))))</x:f>
      </x:c>
    </x:row>
    <x:row r="81" ht="27" customHeight="1">
      <x:c r="A81" s="11"/>
      <x:c r="B81" s="10"/>
      <x:c r="C81" s="10"/>
      <x:c r="D81" s="12"/>
      <x:c r="E81" s="10"/>
      <x:c r="F81" s="1" t="n">
        <x:f>IF(OR(NOT(ISNUMBER(A81)),B81="",E81&lt;&gt;"Yes"),0,IF(COUNTIFS($A$12:A81,A81,$B$12:B81,B81,$E$12:E81,"Yes")=1,1,0))</x:f>
        <x:v>0</x:v>
      </x:c>
      <x:c r="G81" s="13" t="str">
        <x:f>IF(AND(A81="",B81="",C81="",D81="",E81=""),"",IF(OR(NOT(ISNUMBER(A81)),B81="",AND(E81&lt;&gt;"Yes",E81&lt;&gt;"No")),"Complete date / learner / Yes-No",IF(COUNTIFS($A$12:$A$111,A81,$B$12:$B$111,B81)&gt;1,"Repeated child/date: merge",IF(OR(NOT(ISNUMBER(D81)),D81&lt;0,D81&gt;1440),"Check minutes (0–1440)",""))))</x:f>
      </x:c>
    </x:row>
    <x:row r="82" ht="27" customHeight="1">
      <x:c r="A82" s="11"/>
      <x:c r="B82" s="10"/>
      <x:c r="C82" s="10"/>
      <x:c r="D82" s="12"/>
      <x:c r="E82" s="10"/>
      <x:c r="F82" s="1" t="n">
        <x:f>IF(OR(NOT(ISNUMBER(A82)),B82="",E82&lt;&gt;"Yes"),0,IF(COUNTIFS($A$12:A82,A82,$B$12:B82,B82,$E$12:E82,"Yes")=1,1,0))</x:f>
        <x:v>0</x:v>
      </x:c>
      <x:c r="G82" s="13" t="str">
        <x:f>IF(AND(A82="",B82="",C82="",D82="",E82=""),"",IF(OR(NOT(ISNUMBER(A82)),B82="",AND(E82&lt;&gt;"Yes",E82&lt;&gt;"No")),"Complete date / learner / Yes-No",IF(COUNTIFS($A$12:$A$111,A82,$B$12:$B$111,B82)&gt;1,"Repeated child/date: merge",IF(OR(NOT(ISNUMBER(D82)),D82&lt;0,D82&gt;1440),"Check minutes (0–1440)",""))))</x:f>
      </x:c>
    </x:row>
    <x:row r="83" ht="27" customHeight="1">
      <x:c r="A83" s="11"/>
      <x:c r="B83" s="10"/>
      <x:c r="C83" s="10"/>
      <x:c r="D83" s="12"/>
      <x:c r="E83" s="10"/>
      <x:c r="F83" s="1" t="n">
        <x:f>IF(OR(NOT(ISNUMBER(A83)),B83="",E83&lt;&gt;"Yes"),0,IF(COUNTIFS($A$12:A83,A83,$B$12:B83,B83,$E$12:E83,"Yes")=1,1,0))</x:f>
        <x:v>0</x:v>
      </x:c>
      <x:c r="G83" s="13" t="str">
        <x:f>IF(AND(A83="",B83="",C83="",D83="",E83=""),"",IF(OR(NOT(ISNUMBER(A83)),B83="",AND(E83&lt;&gt;"Yes",E83&lt;&gt;"No")),"Complete date / learner / Yes-No",IF(COUNTIFS($A$12:$A$111,A83,$B$12:$B$111,B83)&gt;1,"Repeated child/date: merge",IF(OR(NOT(ISNUMBER(D83)),D83&lt;0,D83&gt;1440),"Check minutes (0–1440)",""))))</x:f>
      </x:c>
    </x:row>
    <x:row r="84" ht="27" customHeight="1">
      <x:c r="A84" s="11"/>
      <x:c r="B84" s="10"/>
      <x:c r="C84" s="10"/>
      <x:c r="D84" s="12"/>
      <x:c r="E84" s="10"/>
      <x:c r="F84" s="1" t="n">
        <x:f>IF(OR(NOT(ISNUMBER(A84)),B84="",E84&lt;&gt;"Yes"),0,IF(COUNTIFS($A$12:A84,A84,$B$12:B84,B84,$E$12:E84,"Yes")=1,1,0))</x:f>
        <x:v>0</x:v>
      </x:c>
      <x:c r="G84" s="13" t="str">
        <x:f>IF(AND(A84="",B84="",C84="",D84="",E84=""),"",IF(OR(NOT(ISNUMBER(A84)),B84="",AND(E84&lt;&gt;"Yes",E84&lt;&gt;"No")),"Complete date / learner / Yes-No",IF(COUNTIFS($A$12:$A$111,A84,$B$12:$B$111,B84)&gt;1,"Repeated child/date: merge",IF(OR(NOT(ISNUMBER(D84)),D84&lt;0,D84&gt;1440),"Check minutes (0–1440)",""))))</x:f>
      </x:c>
    </x:row>
    <x:row r="85" ht="27" customHeight="1">
      <x:c r="A85" s="11"/>
      <x:c r="B85" s="10"/>
      <x:c r="C85" s="10"/>
      <x:c r="D85" s="12"/>
      <x:c r="E85" s="10"/>
      <x:c r="F85" s="1" t="n">
        <x:f>IF(OR(NOT(ISNUMBER(A85)),B85="",E85&lt;&gt;"Yes"),0,IF(COUNTIFS($A$12:A85,A85,$B$12:B85,B85,$E$12:E85,"Yes")=1,1,0))</x:f>
        <x:v>0</x:v>
      </x:c>
      <x:c r="G85" s="13" t="str">
        <x:f>IF(AND(A85="",B85="",C85="",D85="",E85=""),"",IF(OR(NOT(ISNUMBER(A85)),B85="",AND(E85&lt;&gt;"Yes",E85&lt;&gt;"No")),"Complete date / learner / Yes-No",IF(COUNTIFS($A$12:$A$111,A85,$B$12:$B$111,B85)&gt;1,"Repeated child/date: merge",IF(OR(NOT(ISNUMBER(D85)),D85&lt;0,D85&gt;1440),"Check minutes (0–1440)",""))))</x:f>
      </x:c>
    </x:row>
    <x:row r="86" ht="27" customHeight="1">
      <x:c r="A86" s="11"/>
      <x:c r="B86" s="10"/>
      <x:c r="C86" s="10"/>
      <x:c r="D86" s="12"/>
      <x:c r="E86" s="10"/>
      <x:c r="F86" s="1" t="n">
        <x:f>IF(OR(NOT(ISNUMBER(A86)),B86="",E86&lt;&gt;"Yes"),0,IF(COUNTIFS($A$12:A86,A86,$B$12:B86,B86,$E$12:E86,"Yes")=1,1,0))</x:f>
        <x:v>0</x:v>
      </x:c>
      <x:c r="G86" s="13" t="str">
        <x:f>IF(AND(A86="",B86="",C86="",D86="",E86=""),"",IF(OR(NOT(ISNUMBER(A86)),B86="",AND(E86&lt;&gt;"Yes",E86&lt;&gt;"No")),"Complete date / learner / Yes-No",IF(COUNTIFS($A$12:$A$111,A86,$B$12:$B$111,B86)&gt;1,"Repeated child/date: merge",IF(OR(NOT(ISNUMBER(D86)),D86&lt;0,D86&gt;1440),"Check minutes (0–1440)",""))))</x:f>
      </x:c>
    </x:row>
    <x:row r="87" ht="27" customHeight="1">
      <x:c r="A87" s="11"/>
      <x:c r="B87" s="10"/>
      <x:c r="C87" s="10"/>
      <x:c r="D87" s="12"/>
      <x:c r="E87" s="10"/>
      <x:c r="F87" s="1" t="n">
        <x:f>IF(OR(NOT(ISNUMBER(A87)),B87="",E87&lt;&gt;"Yes"),0,IF(COUNTIFS($A$12:A87,A87,$B$12:B87,B87,$E$12:E87,"Yes")=1,1,0))</x:f>
        <x:v>0</x:v>
      </x:c>
      <x:c r="G87" s="13" t="str">
        <x:f>IF(AND(A87="",B87="",C87="",D87="",E87=""),"",IF(OR(NOT(ISNUMBER(A87)),B87="",AND(E87&lt;&gt;"Yes",E87&lt;&gt;"No")),"Complete date / learner / Yes-No",IF(COUNTIFS($A$12:$A$111,A87,$B$12:$B$111,B87)&gt;1,"Repeated child/date: merge",IF(OR(NOT(ISNUMBER(D87)),D87&lt;0,D87&gt;1440),"Check minutes (0–1440)",""))))</x:f>
      </x:c>
    </x:row>
    <x:row r="88" ht="27" customHeight="1">
      <x:c r="A88" s="11"/>
      <x:c r="B88" s="10"/>
      <x:c r="C88" s="10"/>
      <x:c r="D88" s="12"/>
      <x:c r="E88" s="10"/>
      <x:c r="F88" s="1" t="n">
        <x:f>IF(OR(NOT(ISNUMBER(A88)),B88="",E88&lt;&gt;"Yes"),0,IF(COUNTIFS($A$12:A88,A88,$B$12:B88,B88,$E$12:E88,"Yes")=1,1,0))</x:f>
        <x:v>0</x:v>
      </x:c>
      <x:c r="G88" s="13" t="str">
        <x:f>IF(AND(A88="",B88="",C88="",D88="",E88=""),"",IF(OR(NOT(ISNUMBER(A88)),B88="",AND(E88&lt;&gt;"Yes",E88&lt;&gt;"No")),"Complete date / learner / Yes-No",IF(COUNTIFS($A$12:$A$111,A88,$B$12:$B$111,B88)&gt;1,"Repeated child/date: merge",IF(OR(NOT(ISNUMBER(D88)),D88&lt;0,D88&gt;1440),"Check minutes (0–1440)",""))))</x:f>
      </x:c>
    </x:row>
    <x:row r="89" ht="27" customHeight="1">
      <x:c r="A89" s="11"/>
      <x:c r="B89" s="10"/>
      <x:c r="C89" s="10"/>
      <x:c r="D89" s="12"/>
      <x:c r="E89" s="10"/>
      <x:c r="F89" s="1" t="n">
        <x:f>IF(OR(NOT(ISNUMBER(A89)),B89="",E89&lt;&gt;"Yes"),0,IF(COUNTIFS($A$12:A89,A89,$B$12:B89,B89,$E$12:E89,"Yes")=1,1,0))</x:f>
        <x:v>0</x:v>
      </x:c>
      <x:c r="G89" s="13" t="str">
        <x:f>IF(AND(A89="",B89="",C89="",D89="",E89=""),"",IF(OR(NOT(ISNUMBER(A89)),B89="",AND(E89&lt;&gt;"Yes",E89&lt;&gt;"No")),"Complete date / learner / Yes-No",IF(COUNTIFS($A$12:$A$111,A89,$B$12:$B$111,B89)&gt;1,"Repeated child/date: merge",IF(OR(NOT(ISNUMBER(D89)),D89&lt;0,D89&gt;1440),"Check minutes (0–1440)",""))))</x:f>
      </x:c>
    </x:row>
    <x:row r="90" ht="27" customHeight="1">
      <x:c r="A90" s="11"/>
      <x:c r="B90" s="10"/>
      <x:c r="C90" s="10"/>
      <x:c r="D90" s="12"/>
      <x:c r="E90" s="10"/>
      <x:c r="F90" s="1" t="n">
        <x:f>IF(OR(NOT(ISNUMBER(A90)),B90="",E90&lt;&gt;"Yes"),0,IF(COUNTIFS($A$12:A90,A90,$B$12:B90,B90,$E$12:E90,"Yes")=1,1,0))</x:f>
        <x:v>0</x:v>
      </x:c>
      <x:c r="G90" s="13" t="str">
        <x:f>IF(AND(A90="",B90="",C90="",D90="",E90=""),"",IF(OR(NOT(ISNUMBER(A90)),B90="",AND(E90&lt;&gt;"Yes",E90&lt;&gt;"No")),"Complete date / learner / Yes-No",IF(COUNTIFS($A$12:$A$111,A90,$B$12:$B$111,B90)&gt;1,"Repeated child/date: merge",IF(OR(NOT(ISNUMBER(D90)),D90&lt;0,D90&gt;1440),"Check minutes (0–1440)",""))))</x:f>
      </x:c>
    </x:row>
    <x:row r="91" ht="27" customHeight="1">
      <x:c r="A91" s="11"/>
      <x:c r="B91" s="10"/>
      <x:c r="C91" s="10"/>
      <x:c r="D91" s="12"/>
      <x:c r="E91" s="10"/>
      <x:c r="F91" s="1" t="n">
        <x:f>IF(OR(NOT(ISNUMBER(A91)),B91="",E91&lt;&gt;"Yes"),0,IF(COUNTIFS($A$12:A91,A91,$B$12:B91,B91,$E$12:E91,"Yes")=1,1,0))</x:f>
        <x:v>0</x:v>
      </x:c>
      <x:c r="G91" s="13" t="str">
        <x:f>IF(AND(A91="",B91="",C91="",D91="",E91=""),"",IF(OR(NOT(ISNUMBER(A91)),B91="",AND(E91&lt;&gt;"Yes",E91&lt;&gt;"No")),"Complete date / learner / Yes-No",IF(COUNTIFS($A$12:$A$111,A91,$B$12:$B$111,B91)&gt;1,"Repeated child/date: merge",IF(OR(NOT(ISNUMBER(D91)),D91&lt;0,D91&gt;1440),"Check minutes (0–1440)",""))))</x:f>
      </x:c>
    </x:row>
    <x:row r="92" ht="27" customHeight="1">
      <x:c r="A92" s="11"/>
      <x:c r="B92" s="10"/>
      <x:c r="C92" s="10"/>
      <x:c r="D92" s="12"/>
      <x:c r="E92" s="10"/>
      <x:c r="F92" s="1" t="n">
        <x:f>IF(OR(NOT(ISNUMBER(A92)),B92="",E92&lt;&gt;"Yes"),0,IF(COUNTIFS($A$12:A92,A92,$B$12:B92,B92,$E$12:E92,"Yes")=1,1,0))</x:f>
        <x:v>0</x:v>
      </x:c>
      <x:c r="G92" s="13" t="str">
        <x:f>IF(AND(A92="",B92="",C92="",D92="",E92=""),"",IF(OR(NOT(ISNUMBER(A92)),B92="",AND(E92&lt;&gt;"Yes",E92&lt;&gt;"No")),"Complete date / learner / Yes-No",IF(COUNTIFS($A$12:$A$111,A92,$B$12:$B$111,B92)&gt;1,"Repeated child/date: merge",IF(OR(NOT(ISNUMBER(D92)),D92&lt;0,D92&gt;1440),"Check minutes (0–1440)",""))))</x:f>
      </x:c>
    </x:row>
    <x:row r="93" ht="27" customHeight="1">
      <x:c r="A93" s="11"/>
      <x:c r="B93" s="10"/>
      <x:c r="C93" s="10"/>
      <x:c r="D93" s="12"/>
      <x:c r="E93" s="10"/>
      <x:c r="F93" s="1" t="n">
        <x:f>IF(OR(NOT(ISNUMBER(A93)),B93="",E93&lt;&gt;"Yes"),0,IF(COUNTIFS($A$12:A93,A93,$B$12:B93,B93,$E$12:E93,"Yes")=1,1,0))</x:f>
        <x:v>0</x:v>
      </x:c>
      <x:c r="G93" s="13" t="str">
        <x:f>IF(AND(A93="",B93="",C93="",D93="",E93=""),"",IF(OR(NOT(ISNUMBER(A93)),B93="",AND(E93&lt;&gt;"Yes",E93&lt;&gt;"No")),"Complete date / learner / Yes-No",IF(COUNTIFS($A$12:$A$111,A93,$B$12:$B$111,B93)&gt;1,"Repeated child/date: merge",IF(OR(NOT(ISNUMBER(D93)),D93&lt;0,D93&gt;1440),"Check minutes (0–1440)",""))))</x:f>
      </x:c>
    </x:row>
    <x:row r="94" ht="27" customHeight="1">
      <x:c r="A94" s="11"/>
      <x:c r="B94" s="10"/>
      <x:c r="C94" s="10"/>
      <x:c r="D94" s="12"/>
      <x:c r="E94" s="10"/>
      <x:c r="F94" s="1" t="n">
        <x:f>IF(OR(NOT(ISNUMBER(A94)),B94="",E94&lt;&gt;"Yes"),0,IF(COUNTIFS($A$12:A94,A94,$B$12:B94,B94,$E$12:E94,"Yes")=1,1,0))</x:f>
        <x:v>0</x:v>
      </x:c>
      <x:c r="G94" s="13" t="str">
        <x:f>IF(AND(A94="",B94="",C94="",D94="",E94=""),"",IF(OR(NOT(ISNUMBER(A94)),B94="",AND(E94&lt;&gt;"Yes",E94&lt;&gt;"No")),"Complete date / learner / Yes-No",IF(COUNTIFS($A$12:$A$111,A94,$B$12:$B$111,B94)&gt;1,"Repeated child/date: merge",IF(OR(NOT(ISNUMBER(D94)),D94&lt;0,D94&gt;1440),"Check minutes (0–1440)",""))))</x:f>
      </x:c>
    </x:row>
    <x:row r="95" ht="27" customHeight="1">
      <x:c r="A95" s="11"/>
      <x:c r="B95" s="10"/>
      <x:c r="C95" s="10"/>
      <x:c r="D95" s="12"/>
      <x:c r="E95" s="10"/>
      <x:c r="F95" s="1" t="n">
        <x:f>IF(OR(NOT(ISNUMBER(A95)),B95="",E95&lt;&gt;"Yes"),0,IF(COUNTIFS($A$12:A95,A95,$B$12:B95,B95,$E$12:E95,"Yes")=1,1,0))</x:f>
        <x:v>0</x:v>
      </x:c>
      <x:c r="G95" s="13" t="str">
        <x:f>IF(AND(A95="",B95="",C95="",D95="",E95=""),"",IF(OR(NOT(ISNUMBER(A95)),B95="",AND(E95&lt;&gt;"Yes",E95&lt;&gt;"No")),"Complete date / learner / Yes-No",IF(COUNTIFS($A$12:$A$111,A95,$B$12:$B$111,B95)&gt;1,"Repeated child/date: merge",IF(OR(NOT(ISNUMBER(D95)),D95&lt;0,D95&gt;1440),"Check minutes (0–1440)",""))))</x:f>
      </x:c>
    </x:row>
    <x:row r="96" ht="27" customHeight="1">
      <x:c r="A96" s="11"/>
      <x:c r="B96" s="10"/>
      <x:c r="C96" s="10"/>
      <x:c r="D96" s="12"/>
      <x:c r="E96" s="10"/>
      <x:c r="F96" s="1" t="n">
        <x:f>IF(OR(NOT(ISNUMBER(A96)),B96="",E96&lt;&gt;"Yes"),0,IF(COUNTIFS($A$12:A96,A96,$B$12:B96,B96,$E$12:E96,"Yes")=1,1,0))</x:f>
        <x:v>0</x:v>
      </x:c>
      <x:c r="G96" s="13" t="str">
        <x:f>IF(AND(A96="",B96="",C96="",D96="",E96=""),"",IF(OR(NOT(ISNUMBER(A96)),B96="",AND(E96&lt;&gt;"Yes",E96&lt;&gt;"No")),"Complete date / learner / Yes-No",IF(COUNTIFS($A$12:$A$111,A96,$B$12:$B$111,B96)&gt;1,"Repeated child/date: merge",IF(OR(NOT(ISNUMBER(D96)),D96&lt;0,D96&gt;1440),"Check minutes (0–1440)",""))))</x:f>
      </x:c>
    </x:row>
    <x:row r="97" ht="27" customHeight="1">
      <x:c r="A97" s="11"/>
      <x:c r="B97" s="10"/>
      <x:c r="C97" s="10"/>
      <x:c r="D97" s="12"/>
      <x:c r="E97" s="10"/>
      <x:c r="F97" s="1" t="n">
        <x:f>IF(OR(NOT(ISNUMBER(A97)),B97="",E97&lt;&gt;"Yes"),0,IF(COUNTIFS($A$12:A97,A97,$B$12:B97,B97,$E$12:E97,"Yes")=1,1,0))</x:f>
        <x:v>0</x:v>
      </x:c>
      <x:c r="G97" s="13" t="str">
        <x:f>IF(AND(A97="",B97="",C97="",D97="",E97=""),"",IF(OR(NOT(ISNUMBER(A97)),B97="",AND(E97&lt;&gt;"Yes",E97&lt;&gt;"No")),"Complete date / learner / Yes-No",IF(COUNTIFS($A$12:$A$111,A97,$B$12:$B$111,B97)&gt;1,"Repeated child/date: merge",IF(OR(NOT(ISNUMBER(D97)),D97&lt;0,D97&gt;1440),"Check minutes (0–1440)",""))))</x:f>
      </x:c>
    </x:row>
    <x:row r="98" ht="27" customHeight="1">
      <x:c r="A98" s="11"/>
      <x:c r="B98" s="10"/>
      <x:c r="C98" s="10"/>
      <x:c r="D98" s="12"/>
      <x:c r="E98" s="10"/>
      <x:c r="F98" s="1" t="n">
        <x:f>IF(OR(NOT(ISNUMBER(A98)),B98="",E98&lt;&gt;"Yes"),0,IF(COUNTIFS($A$12:A98,A98,$B$12:B98,B98,$E$12:E98,"Yes")=1,1,0))</x:f>
        <x:v>0</x:v>
      </x:c>
      <x:c r="G98" s="13" t="str">
        <x:f>IF(AND(A98="",B98="",C98="",D98="",E98=""),"",IF(OR(NOT(ISNUMBER(A98)),B98="",AND(E98&lt;&gt;"Yes",E98&lt;&gt;"No")),"Complete date / learner / Yes-No",IF(COUNTIFS($A$12:$A$111,A98,$B$12:$B$111,B98)&gt;1,"Repeated child/date: merge",IF(OR(NOT(ISNUMBER(D98)),D98&lt;0,D98&gt;1440),"Check minutes (0–1440)",""))))</x:f>
      </x:c>
    </x:row>
    <x:row r="99" ht="27" customHeight="1">
      <x:c r="A99" s="11"/>
      <x:c r="B99" s="10"/>
      <x:c r="C99" s="10"/>
      <x:c r="D99" s="12"/>
      <x:c r="E99" s="10"/>
      <x:c r="F99" s="1" t="n">
        <x:f>IF(OR(NOT(ISNUMBER(A99)),B99="",E99&lt;&gt;"Yes"),0,IF(COUNTIFS($A$12:A99,A99,$B$12:B99,B99,$E$12:E99,"Yes")=1,1,0))</x:f>
        <x:v>0</x:v>
      </x:c>
      <x:c r="G99" s="13" t="str">
        <x:f>IF(AND(A99="",B99="",C99="",D99="",E99=""),"",IF(OR(NOT(ISNUMBER(A99)),B99="",AND(E99&lt;&gt;"Yes",E99&lt;&gt;"No")),"Complete date / learner / Yes-No",IF(COUNTIFS($A$12:$A$111,A99,$B$12:$B$111,B99)&gt;1,"Repeated child/date: merge",IF(OR(NOT(ISNUMBER(D99)),D99&lt;0,D99&gt;1440),"Check minutes (0–1440)",""))))</x:f>
      </x:c>
    </x:row>
    <x:row r="100" ht="27" customHeight="1">
      <x:c r="A100" s="11"/>
      <x:c r="B100" s="10"/>
      <x:c r="C100" s="10"/>
      <x:c r="D100" s="12"/>
      <x:c r="E100" s="10"/>
      <x:c r="F100" s="1" t="n">
        <x:f>IF(OR(NOT(ISNUMBER(A100)),B100="",E100&lt;&gt;"Yes"),0,IF(COUNTIFS($A$12:A100,A100,$B$12:B100,B100,$E$12:E100,"Yes")=1,1,0))</x:f>
        <x:v>0</x:v>
      </x:c>
      <x:c r="G100" s="13" t="str">
        <x:f>IF(AND(A100="",B100="",C100="",D100="",E100=""),"",IF(OR(NOT(ISNUMBER(A100)),B100="",AND(E100&lt;&gt;"Yes",E100&lt;&gt;"No")),"Complete date / learner / Yes-No",IF(COUNTIFS($A$12:$A$111,A100,$B$12:$B$111,B100)&gt;1,"Repeated child/date: merge",IF(OR(NOT(ISNUMBER(D100)),D100&lt;0,D100&gt;1440),"Check minutes (0–1440)",""))))</x:f>
      </x:c>
    </x:row>
    <x:row r="101" ht="27" customHeight="1">
      <x:c r="A101" s="11"/>
      <x:c r="B101" s="10"/>
      <x:c r="C101" s="10"/>
      <x:c r="D101" s="12"/>
      <x:c r="E101" s="10"/>
      <x:c r="F101" s="1" t="n">
        <x:f>IF(OR(NOT(ISNUMBER(A101)),B101="",E101&lt;&gt;"Yes"),0,IF(COUNTIFS($A$12:A101,A101,$B$12:B101,B101,$E$12:E101,"Yes")=1,1,0))</x:f>
        <x:v>0</x:v>
      </x:c>
      <x:c r="G101" s="13" t="str">
        <x:f>IF(AND(A101="",B101="",C101="",D101="",E101=""),"",IF(OR(NOT(ISNUMBER(A101)),B101="",AND(E101&lt;&gt;"Yes",E101&lt;&gt;"No")),"Complete date / learner / Yes-No",IF(COUNTIFS($A$12:$A$111,A101,$B$12:$B$111,B101)&gt;1,"Repeated child/date: merge",IF(OR(NOT(ISNUMBER(D101)),D101&lt;0,D101&gt;1440),"Check minutes (0–1440)",""))))</x:f>
      </x:c>
    </x:row>
    <x:row r="102" ht="27" customHeight="1">
      <x:c r="A102" s="11"/>
      <x:c r="B102" s="10"/>
      <x:c r="C102" s="10"/>
      <x:c r="D102" s="12"/>
      <x:c r="E102" s="10"/>
      <x:c r="F102" s="1" t="n">
        <x:f>IF(OR(NOT(ISNUMBER(A102)),B102="",E102&lt;&gt;"Yes"),0,IF(COUNTIFS($A$12:A102,A102,$B$12:B102,B102,$E$12:E102,"Yes")=1,1,0))</x:f>
        <x:v>0</x:v>
      </x:c>
      <x:c r="G102" s="13" t="str">
        <x:f>IF(AND(A102="",B102="",C102="",D102="",E102=""),"",IF(OR(NOT(ISNUMBER(A102)),B102="",AND(E102&lt;&gt;"Yes",E102&lt;&gt;"No")),"Complete date / learner / Yes-No",IF(COUNTIFS($A$12:$A$111,A102,$B$12:$B$111,B102)&gt;1,"Repeated child/date: merge",IF(OR(NOT(ISNUMBER(D102)),D102&lt;0,D102&gt;1440),"Check minutes (0–1440)",""))))</x:f>
      </x:c>
    </x:row>
    <x:row r="103" ht="27" customHeight="1">
      <x:c r="A103" s="11"/>
      <x:c r="B103" s="10"/>
      <x:c r="C103" s="10"/>
      <x:c r="D103" s="12"/>
      <x:c r="E103" s="10"/>
      <x:c r="F103" s="1" t="n">
        <x:f>IF(OR(NOT(ISNUMBER(A103)),B103="",E103&lt;&gt;"Yes"),0,IF(COUNTIFS($A$12:A103,A103,$B$12:B103,B103,$E$12:E103,"Yes")=1,1,0))</x:f>
        <x:v>0</x:v>
      </x:c>
      <x:c r="G103" s="13" t="str">
        <x:f>IF(AND(A103="",B103="",C103="",D103="",E103=""),"",IF(OR(NOT(ISNUMBER(A103)),B103="",AND(E103&lt;&gt;"Yes",E103&lt;&gt;"No")),"Complete date / learner / Yes-No",IF(COUNTIFS($A$12:$A$111,A103,$B$12:$B$111,B103)&gt;1,"Repeated child/date: merge",IF(OR(NOT(ISNUMBER(D103)),D103&lt;0,D103&gt;1440),"Check minutes (0–1440)",""))))</x:f>
      </x:c>
    </x:row>
    <x:row r="104" ht="27" customHeight="1">
      <x:c r="A104" s="11"/>
      <x:c r="B104" s="10"/>
      <x:c r="C104" s="10"/>
      <x:c r="D104" s="12"/>
      <x:c r="E104" s="10"/>
      <x:c r="F104" s="1" t="n">
        <x:f>IF(OR(NOT(ISNUMBER(A104)),B104="",E104&lt;&gt;"Yes"),0,IF(COUNTIFS($A$12:A104,A104,$B$12:B104,B104,$E$12:E104,"Yes")=1,1,0))</x:f>
        <x:v>0</x:v>
      </x:c>
      <x:c r="G104" s="13" t="str">
        <x:f>IF(AND(A104="",B104="",C104="",D104="",E104=""),"",IF(OR(NOT(ISNUMBER(A104)),B104="",AND(E104&lt;&gt;"Yes",E104&lt;&gt;"No")),"Complete date / learner / Yes-No",IF(COUNTIFS($A$12:$A$111,A104,$B$12:$B$111,B104)&gt;1,"Repeated child/date: merge",IF(OR(NOT(ISNUMBER(D104)),D104&lt;0,D104&gt;1440),"Check minutes (0–1440)",""))))</x:f>
      </x:c>
    </x:row>
    <x:row r="105" ht="27" customHeight="1">
      <x:c r="A105" s="11"/>
      <x:c r="B105" s="10"/>
      <x:c r="C105" s="10"/>
      <x:c r="D105" s="12"/>
      <x:c r="E105" s="10"/>
      <x:c r="F105" s="1" t="n">
        <x:f>IF(OR(NOT(ISNUMBER(A105)),B105="",E105&lt;&gt;"Yes"),0,IF(COUNTIFS($A$12:A105,A105,$B$12:B105,B105,$E$12:E105,"Yes")=1,1,0))</x:f>
        <x:v>0</x:v>
      </x:c>
      <x:c r="G105" s="13" t="str">
        <x:f>IF(AND(A105="",B105="",C105="",D105="",E105=""),"",IF(OR(NOT(ISNUMBER(A105)),B105="",AND(E105&lt;&gt;"Yes",E105&lt;&gt;"No")),"Complete date / learner / Yes-No",IF(COUNTIFS($A$12:$A$111,A105,$B$12:$B$111,B105)&gt;1,"Repeated child/date: merge",IF(OR(NOT(ISNUMBER(D105)),D105&lt;0,D105&gt;1440),"Check minutes (0–1440)",""))))</x:f>
      </x:c>
    </x:row>
    <x:row r="106" ht="27" customHeight="1">
      <x:c r="A106" s="11"/>
      <x:c r="B106" s="10"/>
      <x:c r="C106" s="10"/>
      <x:c r="D106" s="12"/>
      <x:c r="E106" s="10"/>
      <x:c r="F106" s="1" t="n">
        <x:f>IF(OR(NOT(ISNUMBER(A106)),B106="",E106&lt;&gt;"Yes"),0,IF(COUNTIFS($A$12:A106,A106,$B$12:B106,B106,$E$12:E106,"Yes")=1,1,0))</x:f>
        <x:v>0</x:v>
      </x:c>
      <x:c r="G106" s="13" t="str">
        <x:f>IF(AND(A106="",B106="",C106="",D106="",E106=""),"",IF(OR(NOT(ISNUMBER(A106)),B106="",AND(E106&lt;&gt;"Yes",E106&lt;&gt;"No")),"Complete date / learner / Yes-No",IF(COUNTIFS($A$12:$A$111,A106,$B$12:$B$111,B106)&gt;1,"Repeated child/date: merge",IF(OR(NOT(ISNUMBER(D106)),D106&lt;0,D106&gt;1440),"Check minutes (0–1440)",""))))</x:f>
      </x:c>
    </x:row>
    <x:row r="107" ht="27" customHeight="1">
      <x:c r="A107" s="11"/>
      <x:c r="B107" s="10"/>
      <x:c r="C107" s="10"/>
      <x:c r="D107" s="12"/>
      <x:c r="E107" s="10"/>
      <x:c r="F107" s="1" t="n">
        <x:f>IF(OR(NOT(ISNUMBER(A107)),B107="",E107&lt;&gt;"Yes"),0,IF(COUNTIFS($A$12:A107,A107,$B$12:B107,B107,$E$12:E107,"Yes")=1,1,0))</x:f>
        <x:v>0</x:v>
      </x:c>
      <x:c r="G107" s="13" t="str">
        <x:f>IF(AND(A107="",B107="",C107="",D107="",E107=""),"",IF(OR(NOT(ISNUMBER(A107)),B107="",AND(E107&lt;&gt;"Yes",E107&lt;&gt;"No")),"Complete date / learner / Yes-No",IF(COUNTIFS($A$12:$A$111,A107,$B$12:$B$111,B107)&gt;1,"Repeated child/date: merge",IF(OR(NOT(ISNUMBER(D107)),D107&lt;0,D107&gt;1440),"Check minutes (0–1440)",""))))</x:f>
      </x:c>
    </x:row>
    <x:row r="108" ht="27" customHeight="1">
      <x:c r="A108" s="11"/>
      <x:c r="B108" s="10"/>
      <x:c r="C108" s="10"/>
      <x:c r="D108" s="12"/>
      <x:c r="E108" s="10"/>
      <x:c r="F108" s="1" t="n">
        <x:f>IF(OR(NOT(ISNUMBER(A108)),B108="",E108&lt;&gt;"Yes"),0,IF(COUNTIFS($A$12:A108,A108,$B$12:B108,B108,$E$12:E108,"Yes")=1,1,0))</x:f>
        <x:v>0</x:v>
      </x:c>
      <x:c r="G108" s="13" t="str">
        <x:f>IF(AND(A108="",B108="",C108="",D108="",E108=""),"",IF(OR(NOT(ISNUMBER(A108)),B108="",AND(E108&lt;&gt;"Yes",E108&lt;&gt;"No")),"Complete date / learner / Yes-No",IF(COUNTIFS($A$12:$A$111,A108,$B$12:$B$111,B108)&gt;1,"Repeated child/date: merge",IF(OR(NOT(ISNUMBER(D108)),D108&lt;0,D108&gt;1440),"Check minutes (0–1440)",""))))</x:f>
      </x:c>
    </x:row>
    <x:row r="109" ht="27" customHeight="1">
      <x:c r="A109" s="11"/>
      <x:c r="B109" s="10"/>
      <x:c r="C109" s="10"/>
      <x:c r="D109" s="12"/>
      <x:c r="E109" s="10"/>
      <x:c r="F109" s="1" t="n">
        <x:f>IF(OR(NOT(ISNUMBER(A109)),B109="",E109&lt;&gt;"Yes"),0,IF(COUNTIFS($A$12:A109,A109,$B$12:B109,B109,$E$12:E109,"Yes")=1,1,0))</x:f>
        <x:v>0</x:v>
      </x:c>
      <x:c r="G109" s="13" t="str">
        <x:f>IF(AND(A109="",B109="",C109="",D109="",E109=""),"",IF(OR(NOT(ISNUMBER(A109)),B109="",AND(E109&lt;&gt;"Yes",E109&lt;&gt;"No")),"Complete date / learner / Yes-No",IF(COUNTIFS($A$12:$A$111,A109,$B$12:$B$111,B109)&gt;1,"Repeated child/date: merge",IF(OR(NOT(ISNUMBER(D109)),D109&lt;0,D109&gt;1440),"Check minutes (0–1440)",""))))</x:f>
      </x:c>
    </x:row>
    <x:row r="110" ht="27" customHeight="1">
      <x:c r="A110" s="11"/>
      <x:c r="B110" s="10"/>
      <x:c r="C110" s="10"/>
      <x:c r="D110" s="12"/>
      <x:c r="E110" s="10"/>
      <x:c r="F110" s="1" t="n">
        <x:f>IF(OR(NOT(ISNUMBER(A110)),B110="",E110&lt;&gt;"Yes"),0,IF(COUNTIFS($A$12:A110,A110,$B$12:B110,B110,$E$12:E110,"Yes")=1,1,0))</x:f>
        <x:v>0</x:v>
      </x:c>
      <x:c r="G110" s="13" t="str">
        <x:f>IF(AND(A110="",B110="",C110="",D110="",E110=""),"",IF(OR(NOT(ISNUMBER(A110)),B110="",AND(E110&lt;&gt;"Yes",E110&lt;&gt;"No")),"Complete date / learner / Yes-No",IF(COUNTIFS($A$12:$A$111,A110,$B$12:$B$111,B110)&gt;1,"Repeated child/date: merge",IF(OR(NOT(ISNUMBER(D110)),D110&lt;0,D110&gt;1440),"Check minutes (0–1440)",""))))</x:f>
      </x:c>
    </x:row>
    <x:row r="111" ht="27" customHeight="1">
      <x:c r="A111" s="11"/>
      <x:c r="B111" s="10"/>
      <x:c r="C111" s="10"/>
      <x:c r="D111" s="12"/>
      <x:c r="E111" s="10"/>
      <x:c r="F111" s="1" t="n">
        <x:f>IF(OR(NOT(ISNUMBER(A111)),B111="",E111&lt;&gt;"Yes"),0,IF(COUNTIFS($A$12:A111,A111,$B$12:B111,B111,$E$12:E111,"Yes")=1,1,0))</x:f>
        <x:v>0</x:v>
      </x:c>
      <x:c r="G111" s="13" t="str">
        <x:f>IF(AND(A111="",B111="",C111="",D111="",E111=""),"",IF(OR(NOT(ISNUMBER(A111)),B111="",AND(E111&lt;&gt;"Yes",E111&lt;&gt;"No")),"Complete date / learner / Yes-No",IF(COUNTIFS($A$12:$A$111,A111,$B$12:$B$111,B111)&gt;1,"Repeated child/date: merge",IF(OR(NOT(ISNUMBER(D111)),D111&lt;0,D111&gt;1440),"Check minutes (0–1440)",""))))</x:f>
      </x:c>
    </x:row>
  </x:sheetData>
  <x:mergeCells>
    <x:mergeCell ref="A2:G2"/>
    <x:mergeCell ref="A7:G7"/>
    <x:mergeCell ref="A8:G8"/>
    <x:mergeCell ref="A9:G9"/>
    <x:mergeCell ref="A10:G10"/>
  </x:mergeCells>
  <x:conditionalFormatting sqref="G12:G111">
    <x:cfRule type="expression" dxfId="0" priority="1">
      <x:formula>LEN(G12)&gt;0</x:formula>
    </x:cfRule>
  </x:conditionalFormatting>
  <x:dataValidations count="2">
    <x:dataValidation type="list" sqref="E12:E111">
      <x:formula1>"Yes,No"</x:formula1>
    </x:dataValidation>
    <x:dataValidation type="whole" operator="between" sqref="D12:D111">
      <x:formula1>0</x:formula1>
      <x:formula2>1440</x:formula2>
    </x:dataValidation>
  </x:dataValidations>
  <x:pageMargins left="0.7" right="0.7" top="0.75" bottom="0.75" header="0.3" footer="0.3"/>
</x:worksheet>
</file>